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13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<sst xmlns="http://schemas.openxmlformats.org/spreadsheetml/2006/main" count="212" uniqueCount="136">
  <si>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</si>
  <si>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</si>
  <si>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</si>
  <si>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</si>
  <si>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</si>
  <si>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</si>
  <si>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</si>
  <si>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</si>
  <si>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</si>
  <si>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</si>
  <si>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</si>
  <si>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</si>
  <si>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</si>
  <si>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</si>
  <si>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</si>
  <si>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</si>
  <si>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</si>
  <si>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</si>
  <si>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</si>
  <si>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</si>
  <si>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</si>
  <si>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</si>
  <si>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</si>
  <si>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</si>
  <si>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</si>
  <si>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</si>
  <si>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</si>
  <si>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</si>
  <si>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</si>
  <si>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</si>
  <si>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</si>
  <si>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</si>
  <si>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</si>
  <si>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</si>
  <si>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</si>
  <si>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</si>
  <si>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</si>
  <si>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</si>
  <si>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</si>
  <si>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</si>
  <si>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</si>
  <si>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</si>
  <si>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</si>
  <si>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</si>
  <si>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</si>
  <si>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</si>
  <si>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</si>
  <si>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</si>
  <si>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</si>
  <si>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</si>
  <si>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</si>
  <si>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</si>
  <si>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</si>
  <si>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</si>
  <si>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</si>
  <si>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</si>
  <si>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</si>
  <si>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</si>
  <si>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</si>
  <si>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</si>
  <si>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</si>
  <si>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</si>
  <si>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</si>
  <si>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</si>
  <si>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</si>
  <si>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</si>
  <si>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</si>
  <si>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</si>
  <si>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</si>
  <si>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4211008542</t>
  </si>
  <si>
    <t>ГОД</t>
  </si>
  <si>
    <t>5</t>
  </si>
  <si>
    <t>01.01.2018</t>
  </si>
  <si>
    <t>3</t>
  </si>
  <si>
    <t>500</t>
  </si>
  <si>
    <t>420531000</t>
  </si>
  <si>
    <t>430211000</t>
  </si>
  <si>
    <t>430301000</t>
  </si>
  <si>
    <t>430310000</t>
  </si>
  <si>
    <t>430403000</t>
  </si>
  <si>
    <t>07040000000000111</t>
  </si>
  <si>
    <t>230211000</t>
  </si>
  <si>
    <t>07040000000000244</t>
  </si>
  <si>
    <t>230221000</t>
  </si>
  <si>
    <t>230223000</t>
  </si>
  <si>
    <t>230226000</t>
  </si>
  <si>
    <t>230231000</t>
  </si>
  <si>
    <t>230234000</t>
  </si>
  <si>
    <t>07040000000000831</t>
  </si>
  <si>
    <t>230291000</t>
  </si>
  <si>
    <t>07040000000000853</t>
  </si>
  <si>
    <t>230200000</t>
  </si>
  <si>
    <t>230301000</t>
  </si>
  <si>
    <t>07040000000000119</t>
  </si>
  <si>
    <t>230302000</t>
  </si>
  <si>
    <t>07040000000000852</t>
  </si>
  <si>
    <t>230305000</t>
  </si>
  <si>
    <t>230306000</t>
  </si>
  <si>
    <t>230307000</t>
  </si>
  <si>
    <t>230310000</t>
  </si>
  <si>
    <t>07040000000000851</t>
  </si>
  <si>
    <t>230312000</t>
  </si>
  <si>
    <t>230313000</t>
  </si>
  <si>
    <t>230300000</t>
  </si>
  <si>
    <t>230403000</t>
  </si>
  <si>
    <t>230400000</t>
  </si>
  <si>
    <t>430213000</t>
  </si>
  <si>
    <t>430221000</t>
  </si>
  <si>
    <t>430223000</t>
  </si>
  <si>
    <t>430225000</t>
  </si>
  <si>
    <t>430226000</t>
  </si>
  <si>
    <t>430234000</t>
  </si>
  <si>
    <t>430200000</t>
  </si>
  <si>
    <t>430302000</t>
  </si>
  <si>
    <t>430306000</t>
  </si>
  <si>
    <t>430307000</t>
  </si>
  <si>
    <t>430312000</t>
  </si>
  <si>
    <t>430313000</t>
  </si>
  <si>
    <t>430300000</t>
  </si>
  <si>
    <t>430400000</t>
  </si>
  <si>
    <t>07040000000000321</t>
  </si>
  <si>
    <t>530262000</t>
  </si>
  <si>
    <t>07040000000000340</t>
  </si>
  <si>
    <t>530291000</t>
  </si>
  <si>
    <t>07090000000000350</t>
  </si>
  <si>
    <t>530200000</t>
  </si>
  <si>
    <t>530301000</t>
  </si>
  <si>
    <t>530300000</t>
  </si>
  <si>
    <t>07040000000000130</t>
  </si>
  <si>
    <t>220531000</t>
  </si>
  <si>
    <t>220500000</t>
  </si>
  <si>
    <t>420500000</t>
  </si>
  <si>
    <t>07040000000000180</t>
  </si>
  <si>
    <t>520581000</t>
  </si>
  <si>
    <t>07090000000000180</t>
  </si>
  <si>
    <t>520500000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</si>
</sst>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26"/>
      </patternFill>
    </fill>
    <fill>
      <patternFill patternType="lightGray">
        <bgColor indexed="22"/>
      </patternFill>
    </fill>
    <fill>
      <patternFill patternType="lightGray">
        <bgColor indexed="42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hair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53" applyProtection="1">
      <alignment/>
      <protection/>
    </xf>
    <xf numFmtId="0" fontId="18" fillId="0" borderId="0" xfId="53" applyFo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49" fontId="18" fillId="0" borderId="10" xfId="53" applyNumberFormat="1" applyFont="1" applyBorder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21" fillId="0" borderId="0" xfId="53" applyFont="1" applyProtection="1">
      <alignment/>
      <protection/>
    </xf>
    <xf numFmtId="0" fontId="21" fillId="0" borderId="0" xfId="53" applyFont="1" applyBorder="1" applyAlignment="1" applyProtection="1">
      <alignment/>
      <protection/>
    </xf>
    <xf numFmtId="0" fontId="21" fillId="0" borderId="0" xfId="53" applyFont="1" applyBorder="1" applyAlignment="1" applyProtection="1">
      <alignment horizontal="center"/>
      <protection/>
    </xf>
    <xf numFmtId="0" fontId="18" fillId="0" borderId="0" xfId="53" applyFont="1" applyBorder="1" applyProtection="1">
      <alignment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horizontal="center" vertical="center"/>
      <protection/>
    </xf>
    <xf numFmtId="172" fontId="18" fillId="0" borderId="0" xfId="53" applyNumberFormat="1" applyFont="1" applyFill="1" applyBorder="1" applyAlignment="1" applyProtection="1">
      <alignment/>
      <protection/>
    </xf>
    <xf numFmtId="0" fontId="18" fillId="0" borderId="0" xfId="53" applyFont="1" applyBorder="1" applyAlignment="1" applyProtection="1">
      <alignment/>
      <protection/>
    </xf>
    <xf numFmtId="0" fontId="24" fillId="0" borderId="0" xfId="53" applyFont="1" applyProtection="1">
      <alignment/>
      <protection/>
    </xf>
    <xf numFmtId="0" fontId="22" fillId="0" borderId="0" xfId="53" applyFont="1" applyProtection="1">
      <alignment/>
      <protection/>
    </xf>
    <xf numFmtId="0" fontId="23" fillId="0" borderId="0" xfId="53" applyFont="1" applyFill="1" applyBorder="1" applyAlignment="1" applyProtection="1">
      <alignment vertical="top" wrapText="1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18" fillId="0" borderId="14" xfId="53" applyFont="1" applyBorder="1" applyAlignment="1" applyProtection="1">
      <alignment horizontal="center" vertical="center" wrapText="1"/>
      <protection/>
    </xf>
    <xf numFmtId="0" fontId="20" fillId="0" borderId="0" xfId="53" applyFont="1" applyAlignment="1" applyProtection="1">
      <alignment horizontal="left"/>
      <protection/>
    </xf>
    <xf numFmtId="172" fontId="26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 vertical="center" wrapText="1"/>
      <protection/>
    </xf>
    <xf numFmtId="49" fontId="18" fillId="0" borderId="0" xfId="53" applyNumberFormat="1" applyFont="1" applyBorder="1" applyAlignment="1" applyProtection="1">
      <alignment horizontal="center"/>
      <protection/>
    </xf>
    <xf numFmtId="0" fontId="25" fillId="0" borderId="0" xfId="53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172" fontId="18" fillId="0" borderId="15" xfId="53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left" indent="1"/>
      <protection/>
    </xf>
    <xf numFmtId="0" fontId="18" fillId="0" borderId="0" xfId="53" applyFont="1" applyFill="1" applyBorder="1" applyAlignment="1" applyProtection="1">
      <alignment horizontal="center" vertical="top" wrapText="1"/>
      <protection/>
    </xf>
    <xf numFmtId="172" fontId="26" fillId="6" borderId="16" xfId="53" applyNumberFormat="1" applyFont="1" applyFill="1" applyBorder="1" applyAlignment="1" applyProtection="1">
      <alignment horizontal="right"/>
      <protection/>
    </xf>
    <xf numFmtId="172" fontId="26" fillId="6" borderId="17" xfId="53" applyNumberFormat="1" applyFont="1" applyFill="1" applyBorder="1" applyAlignment="1" applyProtection="1">
      <alignment horizontal="right"/>
      <protection/>
    </xf>
    <xf numFmtId="0" fontId="18" fillId="0" borderId="11" xfId="53" applyFont="1" applyBorder="1" applyAlignment="1" applyProtection="1">
      <alignment horizontal="right"/>
      <protection/>
    </xf>
    <xf numFmtId="0" fontId="18" fillId="0" borderId="18" xfId="53" applyFont="1" applyBorder="1" applyAlignment="1" applyProtection="1">
      <alignment horizontal="right"/>
      <protection/>
    </xf>
    <xf numFmtId="0" fontId="18" fillId="0" borderId="0" xfId="53" applyFont="1" applyBorder="1" applyAlignment="1" applyProtection="1">
      <alignment horizontal="right"/>
      <protection/>
    </xf>
    <xf numFmtId="0" fontId="18" fillId="0" borderId="19" xfId="53" applyFont="1" applyBorder="1" applyAlignment="1" applyProtection="1">
      <alignment horizontal="center" vertical="center"/>
      <protection/>
    </xf>
    <xf numFmtId="49" fontId="25" fillId="0" borderId="0" xfId="53" applyNumberFormat="1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vertical="center" wrapText="1"/>
      <protection/>
    </xf>
    <xf numFmtId="49" fontId="18" fillId="0" borderId="0" xfId="53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53" applyFont="1" applyFill="1" applyBorder="1" applyAlignment="1" applyProtection="1">
      <alignment vertical="top" wrapText="1"/>
      <protection/>
    </xf>
    <xf numFmtId="49" fontId="18" fillId="0" borderId="0" xfId="53" applyNumberFormat="1" applyFont="1" applyFill="1" applyBorder="1" applyAlignment="1" applyProtection="1">
      <alignment horizontal="center"/>
      <protection/>
    </xf>
    <xf numFmtId="49" fontId="18" fillId="0" borderId="20" xfId="53" applyNumberFormat="1" applyFont="1" applyBorder="1" applyAlignment="1" applyProtection="1">
      <alignment horizontal="center" wrapText="1"/>
      <protection locked="0"/>
    </xf>
    <xf numFmtId="49" fontId="18" fillId="0" borderId="19" xfId="53" applyNumberFormat="1" applyFont="1" applyBorder="1" applyAlignment="1" applyProtection="1">
      <alignment/>
      <protection/>
    </xf>
    <xf numFmtId="172" fontId="18" fillId="20" borderId="21" xfId="53" applyNumberFormat="1" applyFont="1" applyFill="1" applyBorder="1" applyAlignment="1" applyProtection="1">
      <alignment horizontal="right"/>
      <protection/>
    </xf>
    <xf numFmtId="172" fontId="18" fillId="20" borderId="22" xfId="53" applyNumberFormat="1" applyFont="1" applyFill="1" applyBorder="1" applyAlignment="1" applyProtection="1">
      <alignment horizontal="right"/>
      <protection/>
    </xf>
    <xf numFmtId="172" fontId="18" fillId="20" borderId="23" xfId="53" applyNumberFormat="1" applyFont="1" applyFill="1" applyBorder="1" applyAlignment="1" applyProtection="1">
      <alignment horizontal="right"/>
      <protection/>
    </xf>
    <xf numFmtId="49" fontId="26" fillId="0" borderId="24" xfId="53" applyNumberFormat="1" applyFont="1" applyFill="1" applyBorder="1" applyAlignment="1" applyProtection="1">
      <alignment horizontal="center" wrapText="1"/>
      <protection/>
    </xf>
    <xf numFmtId="172" fontId="26" fillId="0" borderId="24" xfId="53" applyNumberFormat="1" applyFont="1" applyFill="1" applyBorder="1" applyAlignment="1" applyProtection="1">
      <alignment horizontal="center" wrapText="1"/>
      <protection/>
    </xf>
    <xf numFmtId="49" fontId="26" fillId="0" borderId="25" xfId="53" applyNumberFormat="1" applyFont="1" applyFill="1" applyBorder="1" applyAlignment="1" applyProtection="1">
      <alignment horizontal="center" wrapText="1"/>
      <protection/>
    </xf>
    <xf numFmtId="0" fontId="18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 horizontal="center" wrapText="1"/>
      <protection/>
    </xf>
    <xf numFmtId="49" fontId="18" fillId="0" borderId="0" xfId="53" applyNumberFormat="1" applyFont="1" applyAlignment="1" applyProtection="1">
      <alignment horizontal="center"/>
      <protection/>
    </xf>
    <xf numFmtId="49" fontId="18" fillId="0" borderId="0" xfId="53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left" vertical="center"/>
      <protection/>
    </xf>
    <xf numFmtId="49" fontId="18" fillId="0" borderId="0" xfId="53" applyNumberFormat="1" applyFont="1" applyBorder="1" applyAlignment="1" applyProtection="1">
      <alignment horizontal="left"/>
      <protection/>
    </xf>
    <xf numFmtId="49" fontId="18" fillId="0" borderId="0" xfId="52" applyNumberFormat="1" applyFont="1">
      <alignment/>
      <protection/>
    </xf>
    <xf numFmtId="172" fontId="18" fillId="20" borderId="26" xfId="53" applyNumberFormat="1" applyFont="1" applyFill="1" applyBorder="1" applyAlignment="1" applyProtection="1">
      <alignment horizontal="right"/>
      <protection/>
    </xf>
    <xf numFmtId="172" fontId="26" fillId="6" borderId="27" xfId="53" applyNumberFormat="1" applyFont="1" applyFill="1" applyBorder="1" applyAlignment="1" applyProtection="1">
      <alignment horizontal="right"/>
      <protection/>
    </xf>
    <xf numFmtId="172" fontId="18" fillId="4" borderId="14" xfId="53" applyNumberFormat="1" applyFont="1" applyFill="1" applyBorder="1" applyAlignment="1" applyProtection="1">
      <alignment horizontal="right"/>
      <protection/>
    </xf>
    <xf numFmtId="172" fontId="18" fillId="4" borderId="28" xfId="53" applyNumberFormat="1" applyFont="1" applyFill="1" applyBorder="1" applyAlignment="1" applyProtection="1">
      <alignment horizontal="right"/>
      <protection/>
    </xf>
    <xf numFmtId="49" fontId="29" fillId="0" borderId="29" xfId="53" applyNumberFormat="1" applyFont="1" applyBorder="1" applyAlignment="1" applyProtection="1">
      <alignment horizontal="center" wrapText="1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172" fontId="18" fillId="0" borderId="14" xfId="53" applyNumberFormat="1" applyFont="1" applyFill="1" applyBorder="1" applyAlignment="1" applyProtection="1">
      <alignment horizontal="right"/>
      <protection/>
    </xf>
    <xf numFmtId="172" fontId="18" fillId="0" borderId="28" xfId="53" applyNumberFormat="1" applyFont="1" applyBorder="1" applyAlignment="1" applyProtection="1">
      <alignment horizontal="right"/>
      <protection/>
    </xf>
    <xf numFmtId="172" fontId="18" fillId="23" borderId="15" xfId="53" applyNumberFormat="1" applyFont="1" applyFill="1" applyBorder="1" applyAlignment="1" applyProtection="1">
      <alignment horizontal="right"/>
      <protection/>
    </xf>
    <xf numFmtId="49" fontId="25" fillId="0" borderId="29" xfId="53" applyNumberFormat="1" applyFont="1" applyBorder="1" applyAlignment="1" applyProtection="1">
      <alignment horizontal="center"/>
      <protection/>
    </xf>
    <xf numFmtId="172" fontId="25" fillId="0" borderId="14" xfId="53" applyNumberFormat="1" applyFont="1" applyBorder="1" applyAlignment="1" applyProtection="1">
      <alignment horizontal="right"/>
      <protection/>
    </xf>
    <xf numFmtId="172" fontId="18" fillId="0" borderId="13" xfId="53" applyNumberFormat="1" applyFont="1" applyFill="1" applyBorder="1" applyAlignment="1" applyProtection="1">
      <alignment horizontal="right" wrapText="1"/>
      <protection/>
    </xf>
    <xf numFmtId="172" fontId="18" fillId="0" borderId="29" xfId="53" applyNumberFormat="1" applyFont="1" applyFill="1" applyBorder="1" applyAlignment="1" applyProtection="1">
      <alignment horizontal="left" wrapText="1"/>
      <protection/>
    </xf>
    <xf numFmtId="172" fontId="18" fillId="0" borderId="14" xfId="53" applyNumberFormat="1" applyFont="1" applyFill="1" applyBorder="1" applyAlignment="1" applyProtection="1">
      <alignment horizontal="center" wrapText="1"/>
      <protection/>
    </xf>
    <xf numFmtId="172" fontId="18" fillId="0" borderId="28" xfId="53" applyNumberFormat="1" applyFont="1" applyBorder="1" applyAlignment="1" applyProtection="1">
      <alignment horizontal="center" wrapText="1"/>
      <protection/>
    </xf>
    <xf numFmtId="49" fontId="25" fillId="0" borderId="19" xfId="53" applyNumberFormat="1" applyFont="1" applyBorder="1" applyAlignment="1" applyProtection="1">
      <alignment horizontal="center"/>
      <protection/>
    </xf>
    <xf numFmtId="172" fontId="25" fillId="0" borderId="11" xfId="53" applyNumberFormat="1" applyFont="1" applyBorder="1" applyAlignment="1" applyProtection="1">
      <alignment horizontal="right"/>
      <protection/>
    </xf>
    <xf numFmtId="172" fontId="18" fillId="0" borderId="12" xfId="53" applyNumberFormat="1" applyFont="1" applyFill="1" applyBorder="1" applyAlignment="1" applyProtection="1">
      <alignment horizontal="right" wrapText="1"/>
      <protection/>
    </xf>
    <xf numFmtId="172" fontId="18" fillId="0" borderId="19" xfId="53" applyNumberFormat="1" applyFont="1" applyFill="1" applyBorder="1" applyAlignment="1" applyProtection="1">
      <alignment horizontal="left" wrapText="1"/>
      <protection/>
    </xf>
    <xf numFmtId="172" fontId="18" fillId="0" borderId="11" xfId="53" applyNumberFormat="1" applyFont="1" applyFill="1" applyBorder="1" applyAlignment="1" applyProtection="1">
      <alignment horizontal="center" wrapText="1"/>
      <protection/>
    </xf>
    <xf numFmtId="172" fontId="18" fillId="0" borderId="18" xfId="53" applyNumberFormat="1" applyFont="1" applyBorder="1" applyAlignment="1" applyProtection="1">
      <alignment horizontal="center" wrapText="1"/>
      <protection/>
    </xf>
    <xf numFmtId="49" fontId="29" fillId="0" borderId="30" xfId="53" applyNumberFormat="1" applyFont="1" applyFill="1" applyBorder="1" applyAlignment="1" applyProtection="1">
      <alignment horizontal="center" wrapText="1"/>
      <protection/>
    </xf>
    <xf numFmtId="172" fontId="18" fillId="0" borderId="26" xfId="53" applyNumberFormat="1" applyFont="1" applyFill="1" applyBorder="1" applyAlignment="1" applyProtection="1">
      <alignment horizontal="right"/>
      <protection/>
    </xf>
    <xf numFmtId="172" fontId="18" fillId="0" borderId="23" xfId="53" applyNumberFormat="1" applyFont="1" applyFill="1" applyBorder="1" applyAlignment="1" applyProtection="1">
      <alignment horizontal="right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172" fontId="18" fillId="20" borderId="15" xfId="53" applyNumberFormat="1" applyFont="1" applyFill="1" applyBorder="1" applyAlignment="1" applyProtection="1">
      <alignment horizontal="right"/>
      <protection/>
    </xf>
    <xf numFmtId="172" fontId="18" fillId="20" borderId="31" xfId="53" applyNumberFormat="1" applyFont="1" applyFill="1" applyBorder="1" applyAlignment="1" applyProtection="1">
      <alignment horizontal="right"/>
      <protection/>
    </xf>
    <xf numFmtId="172" fontId="18" fillId="0" borderId="15" xfId="53" applyNumberFormat="1" applyFont="1" applyFill="1" applyBorder="1" applyAlignment="1" applyProtection="1">
      <alignment horizontal="right"/>
      <protection locked="0"/>
    </xf>
    <xf numFmtId="172" fontId="18" fillId="0" borderId="31" xfId="53" applyNumberFormat="1" applyFont="1" applyFill="1" applyBorder="1" applyAlignment="1" applyProtection="1">
      <alignment horizontal="right"/>
      <protection locked="0"/>
    </xf>
    <xf numFmtId="49" fontId="18" fillId="0" borderId="20" xfId="53" applyNumberFormat="1" applyFont="1" applyFill="1" applyBorder="1" applyAlignment="1" applyProtection="1">
      <alignment horizontal="center" wrapText="1"/>
      <protection locked="0"/>
    </xf>
    <xf numFmtId="49" fontId="18" fillId="4" borderId="29" xfId="53" applyNumberFormat="1" applyFont="1" applyFill="1" applyBorder="1" applyAlignment="1" applyProtection="1">
      <alignment horizontal="center" wrapText="1"/>
      <protection/>
    </xf>
    <xf numFmtId="49" fontId="25" fillId="24" borderId="20" xfId="53" applyNumberFormat="1" applyFont="1" applyFill="1" applyBorder="1" applyAlignment="1" applyProtection="1">
      <alignment horizontal="center"/>
      <protection locked="0"/>
    </xf>
    <xf numFmtId="172" fontId="25" fillId="24" borderId="15" xfId="53" applyNumberFormat="1" applyFont="1" applyFill="1" applyBorder="1" applyAlignment="1" applyProtection="1">
      <alignment horizontal="right"/>
      <protection locked="0"/>
    </xf>
    <xf numFmtId="49" fontId="18" fillId="24" borderId="32" xfId="53" applyNumberFormat="1" applyFont="1" applyFill="1" applyBorder="1" applyAlignment="1" applyProtection="1">
      <alignment horizontal="right" wrapText="1"/>
      <protection locked="0"/>
    </xf>
    <xf numFmtId="49" fontId="26" fillId="24" borderId="33" xfId="53" applyNumberFormat="1" applyFont="1" applyFill="1" applyBorder="1" applyAlignment="1" applyProtection="1">
      <alignment horizontal="center" wrapText="1"/>
      <protection/>
    </xf>
    <xf numFmtId="49" fontId="18" fillId="24" borderId="20" xfId="53" applyNumberFormat="1" applyFont="1" applyFill="1" applyBorder="1" applyAlignment="1" applyProtection="1">
      <alignment horizontal="left" wrapText="1"/>
      <protection locked="0"/>
    </xf>
    <xf numFmtId="49" fontId="18" fillId="24" borderId="15" xfId="53" applyNumberFormat="1" applyFont="1" applyFill="1" applyBorder="1" applyAlignment="1" applyProtection="1">
      <alignment horizontal="center" wrapText="1"/>
      <protection locked="0"/>
    </xf>
    <xf numFmtId="49" fontId="18" fillId="24" borderId="31" xfId="53" applyNumberFormat="1" applyFont="1" applyFill="1" applyBorder="1" applyAlignment="1" applyProtection="1">
      <alignment horizontal="center" wrapText="1"/>
      <protection locked="0"/>
    </xf>
    <xf numFmtId="0" fontId="18" fillId="24" borderId="0" xfId="53" applyNumberFormat="1" applyFont="1" applyFill="1" applyBorder="1" applyAlignment="1" applyProtection="1">
      <alignment horizontal="center" wrapText="1"/>
      <protection/>
    </xf>
    <xf numFmtId="49" fontId="18" fillId="24" borderId="0" xfId="53" applyNumberFormat="1" applyFont="1" applyFill="1" applyBorder="1" applyAlignment="1" applyProtection="1">
      <alignment horizontal="left" wrapText="1"/>
      <protection/>
    </xf>
    <xf numFmtId="49" fontId="18" fillId="24" borderId="20" xfId="53" applyNumberFormat="1" applyFont="1" applyFill="1" applyBorder="1" applyAlignment="1" applyProtection="1">
      <alignment horizontal="center" wrapText="1"/>
      <protection locked="0"/>
    </xf>
    <xf numFmtId="172" fontId="18" fillId="24" borderId="15" xfId="53" applyNumberFormat="1" applyFont="1" applyFill="1" applyBorder="1" applyAlignment="1" applyProtection="1">
      <alignment horizontal="right"/>
      <protection locked="0"/>
    </xf>
    <xf numFmtId="172" fontId="18" fillId="25" borderId="15" xfId="53" applyNumberFormat="1" applyFont="1" applyFill="1" applyBorder="1" applyAlignment="1" applyProtection="1">
      <alignment horizontal="right"/>
      <protection/>
    </xf>
    <xf numFmtId="172" fontId="18" fillId="26" borderId="15" xfId="53" applyNumberFormat="1" applyFont="1" applyFill="1" applyBorder="1" applyAlignment="1" applyProtection="1">
      <alignment horizontal="right"/>
      <protection/>
    </xf>
    <xf numFmtId="172" fontId="18" fillId="26" borderId="31" xfId="53" applyNumberFormat="1" applyFont="1" applyFill="1" applyBorder="1" applyAlignment="1" applyProtection="1">
      <alignment horizontal="right"/>
      <protection/>
    </xf>
    <xf numFmtId="0" fontId="18" fillId="24" borderId="0" xfId="53" applyNumberFormat="1" applyFont="1" applyFill="1" applyBorder="1" applyAlignment="1" applyProtection="1">
      <alignment horizontal="center"/>
      <protection/>
    </xf>
    <xf numFmtId="49" fontId="18" fillId="24" borderId="0" xfId="53" applyNumberFormat="1" applyFont="1" applyFill="1" applyBorder="1" applyAlignment="1" applyProtection="1">
      <alignment horizontal="center"/>
      <protection/>
    </xf>
    <xf numFmtId="49" fontId="18" fillId="27" borderId="29" xfId="53" applyNumberFormat="1" applyFont="1" applyFill="1" applyBorder="1" applyAlignment="1" applyProtection="1">
      <alignment horizontal="center" wrapText="1"/>
      <protection/>
    </xf>
    <xf numFmtId="172" fontId="18" fillId="27" borderId="14" xfId="53" applyNumberFormat="1" applyFont="1" applyFill="1" applyBorder="1" applyAlignment="1" applyProtection="1">
      <alignment horizontal="right"/>
      <protection/>
    </xf>
    <xf numFmtId="172" fontId="18" fillId="27" borderId="28" xfId="53" applyNumberFormat="1" applyFont="1" applyFill="1" applyBorder="1" applyAlignment="1" applyProtection="1">
      <alignment horizontal="right"/>
      <protection/>
    </xf>
    <xf numFmtId="49" fontId="18" fillId="0" borderId="34" xfId="53" applyNumberFormat="1" applyFont="1" applyBorder="1" applyAlignment="1" applyProtection="1">
      <alignment horizontal="center" wrapText="1"/>
      <protection locked="0"/>
    </xf>
    <xf numFmtId="49" fontId="18" fillId="0" borderId="35" xfId="53" applyNumberFormat="1" applyFont="1" applyBorder="1" applyAlignment="1" applyProtection="1">
      <alignment horizontal="center" wrapText="1"/>
      <protection locked="0"/>
    </xf>
    <xf numFmtId="49" fontId="18" fillId="0" borderId="36" xfId="53" applyNumberFormat="1" applyFont="1" applyBorder="1" applyAlignment="1" applyProtection="1">
      <alignment horizontal="center" wrapText="1"/>
      <protection locked="0"/>
    </xf>
    <xf numFmtId="172" fontId="18" fillId="0" borderId="15" xfId="53" applyNumberFormat="1" applyFont="1" applyBorder="1" applyAlignment="1" applyProtection="1">
      <alignment horizontal="right"/>
      <protection locked="0"/>
    </xf>
    <xf numFmtId="49" fontId="18" fillId="4" borderId="34" xfId="53" applyNumberFormat="1" applyFont="1" applyFill="1" applyBorder="1" applyAlignment="1" applyProtection="1">
      <alignment horizontal="left" wrapText="1" indent="2"/>
      <protection/>
    </xf>
    <xf numFmtId="49" fontId="18" fillId="4" borderId="35" xfId="53" applyNumberFormat="1" applyFont="1" applyFill="1" applyBorder="1" applyAlignment="1" applyProtection="1">
      <alignment horizontal="left" wrapText="1" indent="2"/>
      <protection/>
    </xf>
    <xf numFmtId="49" fontId="18" fillId="4" borderId="36" xfId="53" applyNumberFormat="1" applyFont="1" applyFill="1" applyBorder="1" applyAlignment="1" applyProtection="1">
      <alignment horizontal="left" wrapText="1" indent="2"/>
      <protection/>
    </xf>
    <xf numFmtId="172" fontId="18" fillId="4" borderId="14" xfId="53" applyNumberFormat="1" applyFont="1" applyFill="1" applyBorder="1" applyAlignment="1" applyProtection="1">
      <alignment horizontal="right"/>
      <protection/>
    </xf>
    <xf numFmtId="49" fontId="18" fillId="20" borderId="34" xfId="53" applyNumberFormat="1" applyFont="1" applyFill="1" applyBorder="1" applyAlignment="1" applyProtection="1">
      <alignment horizontal="center" wrapText="1"/>
      <protection/>
    </xf>
    <xf numFmtId="49" fontId="18" fillId="20" borderId="35" xfId="53" applyNumberFormat="1" applyFont="1" applyFill="1" applyBorder="1" applyAlignment="1" applyProtection="1">
      <alignment horizontal="center" wrapText="1"/>
      <protection/>
    </xf>
    <xf numFmtId="49" fontId="18" fillId="20" borderId="36" xfId="53" applyNumberFormat="1" applyFont="1" applyFill="1" applyBorder="1" applyAlignment="1" applyProtection="1">
      <alignment horizontal="center" wrapText="1"/>
      <protection/>
    </xf>
    <xf numFmtId="172" fontId="18" fillId="20" borderId="32" xfId="53" applyNumberFormat="1" applyFont="1" applyFill="1" applyBorder="1" applyAlignment="1" applyProtection="1">
      <alignment horizontal="center"/>
      <protection/>
    </xf>
    <xf numFmtId="172" fontId="18" fillId="20" borderId="37" xfId="53" applyNumberFormat="1" applyFont="1" applyFill="1" applyBorder="1" applyAlignment="1" applyProtection="1">
      <alignment horizontal="center"/>
      <protection/>
    </xf>
    <xf numFmtId="172" fontId="18" fillId="20" borderId="20" xfId="53" applyNumberFormat="1" applyFont="1" applyFill="1" applyBorder="1" applyAlignment="1" applyProtection="1">
      <alignment horizontal="center"/>
      <protection/>
    </xf>
    <xf numFmtId="172" fontId="18" fillId="20" borderId="30" xfId="53" applyNumberFormat="1" applyFont="1" applyFill="1" applyBorder="1" applyAlignment="1" applyProtection="1">
      <alignment horizontal="center"/>
      <protection/>
    </xf>
    <xf numFmtId="172" fontId="18" fillId="20" borderId="26" xfId="53" applyNumberFormat="1" applyFont="1" applyFill="1" applyBorder="1" applyAlignment="1" applyProtection="1">
      <alignment horizontal="center"/>
      <protection/>
    </xf>
    <xf numFmtId="49" fontId="18" fillId="24" borderId="20" xfId="53" applyNumberFormat="1" applyFont="1" applyFill="1" applyBorder="1" applyAlignment="1" applyProtection="1">
      <alignment horizontal="left" wrapText="1"/>
      <protection locked="0"/>
    </xf>
    <xf numFmtId="49" fontId="18" fillId="24" borderId="15" xfId="53" applyNumberFormat="1" applyFont="1" applyFill="1" applyBorder="1" applyAlignment="1" applyProtection="1">
      <alignment horizontal="left" wrapText="1"/>
      <protection locked="0"/>
    </xf>
    <xf numFmtId="49" fontId="25" fillId="24" borderId="38" xfId="53" applyNumberFormat="1" applyFont="1" applyFill="1" applyBorder="1" applyAlignment="1" applyProtection="1">
      <alignment horizontal="center"/>
      <protection locked="0"/>
    </xf>
    <xf numFmtId="49" fontId="25" fillId="24" borderId="15" xfId="53" applyNumberFormat="1" applyFont="1" applyFill="1" applyBorder="1" applyAlignment="1" applyProtection="1">
      <alignment horizontal="center"/>
      <protection locked="0"/>
    </xf>
    <xf numFmtId="49" fontId="25" fillId="24" borderId="39" xfId="53" applyNumberFormat="1" applyFont="1" applyFill="1" applyBorder="1" applyAlignment="1" applyProtection="1">
      <alignment horizontal="center"/>
      <protection locked="0"/>
    </xf>
    <xf numFmtId="0" fontId="18" fillId="0" borderId="29" xfId="53" applyNumberFormat="1" applyFont="1" applyBorder="1" applyAlignment="1" applyProtection="1">
      <alignment horizontal="left" wrapText="1"/>
      <protection/>
    </xf>
    <xf numFmtId="0" fontId="18" fillId="0" borderId="14" xfId="53" applyNumberFormat="1" applyFont="1" applyBorder="1" applyAlignment="1" applyProtection="1">
      <alignment horizontal="left" wrapText="1"/>
      <protection/>
    </xf>
    <xf numFmtId="49" fontId="25" fillId="0" borderId="40" xfId="53" applyNumberFormat="1" applyFont="1" applyBorder="1" applyAlignment="1" applyProtection="1">
      <alignment horizontal="center"/>
      <protection/>
    </xf>
    <xf numFmtId="49" fontId="25" fillId="0" borderId="11" xfId="53" applyNumberFormat="1" applyFont="1" applyBorder="1" applyAlignment="1" applyProtection="1">
      <alignment horizontal="center"/>
      <protection/>
    </xf>
    <xf numFmtId="49" fontId="25" fillId="0" borderId="41" xfId="53" applyNumberFormat="1" applyFont="1" applyBorder="1" applyAlignment="1" applyProtection="1">
      <alignment horizontal="center"/>
      <protection/>
    </xf>
    <xf numFmtId="0" fontId="18" fillId="0" borderId="11" xfId="53" applyNumberFormat="1" applyFont="1" applyBorder="1" applyAlignment="1" applyProtection="1">
      <alignment horizontal="left" wrapText="1"/>
      <protection/>
    </xf>
    <xf numFmtId="0" fontId="18" fillId="0" borderId="42" xfId="53" applyNumberFormat="1" applyFont="1" applyBorder="1" applyAlignment="1" applyProtection="1">
      <alignment horizontal="center" wrapText="1"/>
      <protection/>
    </xf>
    <xf numFmtId="0" fontId="28" fillId="20" borderId="43" xfId="53" applyFont="1" applyFill="1" applyBorder="1" applyAlignment="1" applyProtection="1">
      <alignment horizontal="left"/>
      <protection/>
    </xf>
    <xf numFmtId="0" fontId="28" fillId="20" borderId="26" xfId="53" applyFont="1" applyFill="1" applyBorder="1" applyAlignment="1" applyProtection="1">
      <alignment horizontal="left"/>
      <protection/>
    </xf>
    <xf numFmtId="172" fontId="18" fillId="20" borderId="26" xfId="53" applyNumberFormat="1" applyFont="1" applyFill="1" applyBorder="1" applyAlignment="1" applyProtection="1">
      <alignment horizontal="right"/>
      <protection/>
    </xf>
    <xf numFmtId="49" fontId="25" fillId="0" borderId="44" xfId="53" applyNumberFormat="1" applyFont="1" applyBorder="1" applyAlignment="1" applyProtection="1">
      <alignment horizontal="center"/>
      <protection/>
    </xf>
    <xf numFmtId="49" fontId="25" fillId="0" borderId="14" xfId="53" applyNumberFormat="1" applyFont="1" applyBorder="1" applyAlignment="1" applyProtection="1">
      <alignment horizontal="center"/>
      <protection/>
    </xf>
    <xf numFmtId="49" fontId="25" fillId="0" borderId="45" xfId="53" applyNumberFormat="1" applyFont="1" applyBorder="1" applyAlignment="1" applyProtection="1">
      <alignment horizontal="center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0" fontId="28" fillId="20" borderId="46" xfId="53" applyFont="1" applyFill="1" applyBorder="1" applyAlignment="1" applyProtection="1">
      <alignment horizontal="left"/>
      <protection/>
    </xf>
    <xf numFmtId="0" fontId="28" fillId="20" borderId="42" xfId="53" applyFont="1" applyFill="1" applyBorder="1" applyAlignment="1" applyProtection="1">
      <alignment horizontal="left"/>
      <protection/>
    </xf>
    <xf numFmtId="0" fontId="28" fillId="20" borderId="30" xfId="53" applyFont="1" applyFill="1" applyBorder="1" applyAlignment="1" applyProtection="1">
      <alignment horizontal="left"/>
      <protection/>
    </xf>
    <xf numFmtId="49" fontId="18" fillId="27" borderId="34" xfId="53" applyNumberFormat="1" applyFont="1" applyFill="1" applyBorder="1" applyAlignment="1" applyProtection="1">
      <alignment horizontal="left" wrapText="1" indent="2"/>
      <protection/>
    </xf>
    <xf numFmtId="49" fontId="18" fillId="27" borderId="35" xfId="53" applyNumberFormat="1" applyFont="1" applyFill="1" applyBorder="1" applyAlignment="1" applyProtection="1">
      <alignment horizontal="left" wrapText="1" indent="2"/>
      <protection/>
    </xf>
    <xf numFmtId="49" fontId="18" fillId="27" borderId="36" xfId="53" applyNumberFormat="1" applyFont="1" applyFill="1" applyBorder="1" applyAlignment="1" applyProtection="1">
      <alignment horizontal="left" wrapText="1" indent="2"/>
      <protection/>
    </xf>
    <xf numFmtId="172" fontId="18" fillId="27" borderId="14" xfId="53" applyNumberFormat="1" applyFont="1" applyFill="1" applyBorder="1" applyAlignment="1" applyProtection="1">
      <alignment horizontal="right"/>
      <protection/>
    </xf>
    <xf numFmtId="0" fontId="25" fillId="0" borderId="0" xfId="53" applyFont="1" applyBorder="1" applyAlignment="1" applyProtection="1">
      <alignment horizontal="center"/>
      <protection/>
    </xf>
    <xf numFmtId="0" fontId="25" fillId="0" borderId="14" xfId="53" applyFont="1" applyBorder="1" applyAlignment="1" applyProtection="1">
      <alignment horizontal="center" vertical="center"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1" xfId="53" applyFont="1" applyBorder="1" applyAlignment="1" applyProtection="1">
      <alignment horizontal="right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47" xfId="53" applyFont="1" applyBorder="1" applyAlignment="1" applyProtection="1">
      <alignment horizontal="center" vertical="center"/>
      <protection/>
    </xf>
    <xf numFmtId="0" fontId="18" fillId="0" borderId="19" xfId="53" applyFont="1" applyBorder="1" applyAlignment="1" applyProtection="1">
      <alignment horizontal="center" vertical="center"/>
      <protection/>
    </xf>
    <xf numFmtId="0" fontId="28" fillId="20" borderId="48" xfId="53" applyFont="1" applyFill="1" applyBorder="1" applyAlignment="1" applyProtection="1">
      <alignment horizontal="left"/>
      <protection/>
    </xf>
    <xf numFmtId="0" fontId="28" fillId="20" borderId="49" xfId="53" applyFont="1" applyFill="1" applyBorder="1" applyAlignment="1" applyProtection="1">
      <alignment horizontal="left"/>
      <protection/>
    </xf>
    <xf numFmtId="0" fontId="28" fillId="20" borderId="50" xfId="53" applyFont="1" applyFill="1" applyBorder="1" applyAlignment="1" applyProtection="1">
      <alignment horizontal="left"/>
      <protection/>
    </xf>
    <xf numFmtId="172" fontId="18" fillId="24" borderId="15" xfId="53" applyNumberFormat="1" applyFont="1" applyFill="1" applyBorder="1" applyAlignment="1" applyProtection="1">
      <alignment horizontal="right"/>
      <protection locked="0"/>
    </xf>
    <xf numFmtId="0" fontId="18" fillId="0" borderId="14" xfId="53" applyFont="1" applyBorder="1" applyAlignment="1" applyProtection="1">
      <alignment horizontal="center" vertical="center" wrapText="1"/>
      <protection/>
    </xf>
    <xf numFmtId="0" fontId="18" fillId="0" borderId="29" xfId="53" applyFont="1" applyBorder="1" applyAlignment="1" applyProtection="1">
      <alignment horizontal="center" vertical="center" wrapText="1"/>
      <protection/>
    </xf>
    <xf numFmtId="0" fontId="25" fillId="0" borderId="13" xfId="53" applyFont="1" applyBorder="1" applyAlignment="1" applyProtection="1">
      <alignment horizontal="center" vertical="center"/>
      <protection/>
    </xf>
    <xf numFmtId="0" fontId="25" fillId="0" borderId="35" xfId="53" applyFont="1" applyBorder="1" applyAlignment="1" applyProtection="1">
      <alignment horizontal="center" vertical="center"/>
      <protection/>
    </xf>
    <xf numFmtId="49" fontId="29" fillId="0" borderId="34" xfId="53" applyNumberFormat="1" applyFont="1" applyBorder="1" applyAlignment="1" applyProtection="1">
      <alignment horizontal="center" wrapText="1"/>
      <protection/>
    </xf>
    <xf numFmtId="49" fontId="29" fillId="0" borderId="35" xfId="53" applyNumberFormat="1" applyFont="1" applyBorder="1" applyAlignment="1" applyProtection="1">
      <alignment horizontal="center" wrapText="1"/>
      <protection/>
    </xf>
    <xf numFmtId="49" fontId="29" fillId="0" borderId="36" xfId="53" applyNumberFormat="1" applyFont="1" applyBorder="1" applyAlignment="1" applyProtection="1">
      <alignment horizontal="center" wrapText="1"/>
      <protection/>
    </xf>
    <xf numFmtId="49" fontId="18" fillId="24" borderId="51" xfId="53" applyNumberFormat="1" applyFont="1" applyFill="1" applyBorder="1" applyAlignment="1" applyProtection="1">
      <alignment horizontal="center" wrapText="1"/>
      <protection locked="0"/>
    </xf>
    <xf numFmtId="49" fontId="18" fillId="24" borderId="37" xfId="53" applyNumberFormat="1" applyFont="1" applyFill="1" applyBorder="1" applyAlignment="1" applyProtection="1">
      <alignment horizontal="center" wrapText="1"/>
      <protection locked="0"/>
    </xf>
    <xf numFmtId="49" fontId="18" fillId="24" borderId="52" xfId="53" applyNumberFormat="1" applyFont="1" applyFill="1" applyBorder="1" applyAlignment="1" applyProtection="1">
      <alignment horizontal="center" wrapText="1"/>
      <protection locked="0"/>
    </xf>
    <xf numFmtId="0" fontId="26" fillId="0" borderId="0" xfId="53" applyFont="1" applyAlignment="1" applyProtection="1">
      <alignment horizontal="left" indent="12"/>
      <protection/>
    </xf>
    <xf numFmtId="0" fontId="26" fillId="0" borderId="0" xfId="53" applyFont="1" applyBorder="1" applyAlignment="1" applyProtection="1">
      <alignment horizontal="left" indent="12"/>
      <protection/>
    </xf>
    <xf numFmtId="49" fontId="18" fillId="0" borderId="53" xfId="53" applyNumberFormat="1" applyFont="1" applyBorder="1" applyAlignment="1" applyProtection="1">
      <alignment horizontal="center"/>
      <protection/>
    </xf>
    <xf numFmtId="49" fontId="18" fillId="0" borderId="47" xfId="53" applyNumberFormat="1" applyFont="1" applyBorder="1" applyAlignment="1" applyProtection="1">
      <alignment horizontal="center"/>
      <protection/>
    </xf>
    <xf numFmtId="49" fontId="18" fillId="0" borderId="54" xfId="53" applyNumberFormat="1" applyFont="1" applyBorder="1" applyAlignment="1" applyProtection="1">
      <alignment horizontal="center"/>
      <protection/>
    </xf>
    <xf numFmtId="0" fontId="21" fillId="0" borderId="0" xfId="53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2" fontId="18" fillId="20" borderId="21" xfId="53" applyNumberFormat="1" applyFont="1" applyFill="1" applyBorder="1" applyAlignment="1" applyProtection="1">
      <alignment horizontal="right"/>
      <protection/>
    </xf>
    <xf numFmtId="0" fontId="18" fillId="0" borderId="0" xfId="53" applyFont="1" applyBorder="1" applyAlignment="1" applyProtection="1">
      <alignment horizontal="center"/>
      <protection/>
    </xf>
    <xf numFmtId="0" fontId="25" fillId="0" borderId="29" xfId="53" applyFont="1" applyBorder="1" applyAlignment="1" applyProtection="1">
      <alignment horizontal="center" vertical="center"/>
      <protection/>
    </xf>
    <xf numFmtId="0" fontId="18" fillId="0" borderId="14" xfId="53" applyFont="1" applyBorder="1" applyAlignment="1" applyProtection="1">
      <alignment horizontal="center" vertical="center"/>
      <protection/>
    </xf>
    <xf numFmtId="0" fontId="18" fillId="0" borderId="13" xfId="53" applyFont="1" applyBorder="1" applyAlignment="1" applyProtection="1">
      <alignment horizontal="center" vertical="center"/>
      <protection/>
    </xf>
    <xf numFmtId="172" fontId="26" fillId="6" borderId="27" xfId="53" applyNumberFormat="1" applyFont="1" applyFill="1" applyBorder="1" applyAlignment="1" applyProtection="1">
      <alignment horizontal="right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55" xfId="0" applyFont="1" applyBorder="1" applyAlignment="1" applyProtection="1">
      <alignment horizontal="right" indent="1"/>
      <protection/>
    </xf>
    <xf numFmtId="49" fontId="18" fillId="0" borderId="37" xfId="53" applyNumberFormat="1" applyFont="1" applyBorder="1" applyAlignment="1" applyProtection="1">
      <alignment horizontal="center" wrapText="1"/>
      <protection locked="0"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Fill="1" applyBorder="1" applyAlignment="1" applyProtection="1">
      <alignment horizontal="left" vertical="top" wrapText="1"/>
      <protection/>
    </xf>
    <xf numFmtId="0" fontId="20" fillId="0" borderId="0" xfId="53" applyFont="1" applyAlignment="1" applyProtection="1">
      <alignment horizontal="left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172" fontId="18" fillId="20" borderId="49" xfId="53" applyNumberFormat="1" applyFont="1" applyFill="1" applyBorder="1" applyAlignment="1" applyProtection="1">
      <alignment horizontal="center"/>
      <protection/>
    </xf>
    <xf numFmtId="172" fontId="18" fillId="20" borderId="56" xfId="53" applyNumberFormat="1" applyFont="1" applyFill="1" applyBorder="1" applyAlignment="1" applyProtection="1">
      <alignment horizontal="center"/>
      <protection/>
    </xf>
    <xf numFmtId="172" fontId="18" fillId="20" borderId="57" xfId="53" applyNumberFormat="1" applyFont="1" applyFill="1" applyBorder="1" applyAlignment="1" applyProtection="1">
      <alignment horizontal="center"/>
      <protection/>
    </xf>
    <xf numFmtId="172" fontId="18" fillId="20" borderId="50" xfId="53" applyNumberFormat="1" applyFont="1" applyFill="1" applyBorder="1" applyAlignment="1" applyProtection="1">
      <alignment horizontal="center"/>
      <protection/>
    </xf>
    <xf numFmtId="49" fontId="18" fillId="0" borderId="34" xfId="53" applyNumberFormat="1" applyFont="1" applyFill="1" applyBorder="1" applyAlignment="1" applyProtection="1">
      <alignment horizontal="center" wrapText="1"/>
      <protection/>
    </xf>
    <xf numFmtId="49" fontId="18" fillId="0" borderId="35" xfId="53" applyNumberFormat="1" applyFont="1" applyFill="1" applyBorder="1" applyAlignment="1" applyProtection="1">
      <alignment horizontal="center" wrapText="1"/>
      <protection/>
    </xf>
    <xf numFmtId="49" fontId="18" fillId="0" borderId="36" xfId="53" applyNumberFormat="1" applyFont="1" applyFill="1" applyBorder="1" applyAlignment="1" applyProtection="1">
      <alignment horizontal="center" wrapText="1"/>
      <protection/>
    </xf>
    <xf numFmtId="172" fontId="18" fillId="0" borderId="13" xfId="53" applyNumberFormat="1" applyFont="1" applyFill="1" applyBorder="1" applyAlignment="1" applyProtection="1">
      <alignment horizontal="center"/>
      <protection/>
    </xf>
    <xf numFmtId="172" fontId="18" fillId="0" borderId="35" xfId="53" applyNumberFormat="1" applyFont="1" applyFill="1" applyBorder="1" applyAlignment="1" applyProtection="1">
      <alignment horizontal="center"/>
      <protection/>
    </xf>
    <xf numFmtId="172" fontId="18" fillId="0" borderId="29" xfId="53" applyNumberFormat="1" applyFont="1" applyFill="1" applyBorder="1" applyAlignment="1" applyProtection="1">
      <alignment horizontal="center"/>
      <protection/>
    </xf>
    <xf numFmtId="0" fontId="30" fillId="20" borderId="46" xfId="53" applyFont="1" applyFill="1" applyBorder="1" applyAlignment="1" applyProtection="1">
      <alignment horizontal="left" wrapText="1"/>
      <protection/>
    </xf>
    <xf numFmtId="0" fontId="30" fillId="20" borderId="42" xfId="53" applyFont="1" applyFill="1" applyBorder="1" applyAlignment="1" applyProtection="1">
      <alignment horizontal="left" wrapText="1"/>
      <protection/>
    </xf>
    <xf numFmtId="0" fontId="30" fillId="20" borderId="30" xfId="53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РАФАР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4.625" style="29" customWidth="1"/>
    <col min="2" max="2" width="5.625" style="29" customWidth="1"/>
    <col min="3" max="3" width="7.625" style="29" customWidth="1"/>
    <col min="4" max="4" width="4.625" style="29" customWidth="1"/>
    <col min="5" max="5" width="10.625" style="29" customWidth="1"/>
    <col min="6" max="6" width="14.625" style="29" customWidth="1"/>
    <col min="7" max="7" width="5.50390625" style="29" customWidth="1"/>
    <col min="8" max="8" width="1.625" style="29" customWidth="1"/>
    <col min="9" max="9" width="6.625" style="29" customWidth="1"/>
    <col min="10" max="10" width="5.50390625" style="29" customWidth="1"/>
    <col min="11" max="11" width="1.625" style="29" customWidth="1"/>
    <col min="12" max="12" width="6.625" style="29" customWidth="1"/>
    <col min="13" max="22" width="14.625" style="29" customWidth="1"/>
    <col min="23" max="23" width="39.50390625" style="29" hidden="1" customWidth="1"/>
    <col min="24" max="24" width="28.50390625" style="29" hidden="1" customWidth="1"/>
    <col min="25" max="27" width="20.375" style="29" hidden="1" customWidth="1"/>
    <col min="28" max="28" width="43.125" style="29" customWidth="1"/>
    <col min="29" max="29" width="30.375" style="29" customWidth="1"/>
    <col min="30" max="30" width="31.375" style="29" customWidth="1"/>
    <col min="31" max="16384" width="9.125" style="29" customWidth="1"/>
  </cols>
  <sheetData>
    <row r="1" spans="1:28" ht="1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95" t="s">
        <v>27</v>
      </c>
      <c r="U1" s="196"/>
      <c r="V1" s="4" t="s">
        <v>14</v>
      </c>
      <c r="W1" s="5"/>
      <c r="X1" s="62" t="s">
        <v>71</v>
      </c>
      <c r="Y1" s="64" t="s">
        <v>44</v>
      </c>
      <c r="Z1" s="5"/>
      <c r="AA1" s="66" t="s">
        <v>55</v>
      </c>
      <c r="AB1" s="5"/>
    </row>
    <row r="2" spans="1:28" ht="14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6"/>
      <c r="S2" s="5"/>
      <c r="T2" s="5"/>
      <c r="U2" s="5"/>
      <c r="V2" s="5"/>
      <c r="W2" s="5"/>
      <c r="X2" s="62" t="s">
        <v>74</v>
      </c>
      <c r="Y2" s="64" t="s">
        <v>45</v>
      </c>
      <c r="Z2" s="5"/>
      <c r="AA2" s="66" t="s">
        <v>56</v>
      </c>
      <c r="AB2" s="5"/>
    </row>
    <row r="3" spans="1:28" ht="15">
      <c r="A3" s="198" t="s">
        <v>15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6"/>
      <c r="X3" s="62" t="s">
        <v>72</v>
      </c>
      <c r="Y3" s="61" t="s">
        <v>46</v>
      </c>
      <c r="Z3" s="60"/>
      <c r="AA3" s="66" t="s">
        <v>57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2"/>
      <c r="Y4" s="61" t="s">
        <v>47</v>
      </c>
      <c r="Z4" s="60"/>
      <c r="AA4" s="66" t="s">
        <v>58</v>
      </c>
      <c r="AB4" s="7"/>
    </row>
    <row r="5" spans="1:28" ht="12.75">
      <c r="A5" s="189" t="s">
        <v>33</v>
      </c>
      <c r="B5" s="189"/>
      <c r="C5" s="189"/>
      <c r="D5" s="189"/>
      <c r="E5" s="189"/>
      <c r="F5" s="189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8"/>
      <c r="X5" s="62" t="s">
        <v>73</v>
      </c>
      <c r="Y5" s="65" t="s">
        <v>48</v>
      </c>
      <c r="Z5" s="27"/>
      <c r="AA5" s="66" t="s">
        <v>59</v>
      </c>
      <c r="AB5" s="8"/>
    </row>
    <row r="6" spans="1:28" ht="12.75">
      <c r="A6" s="9"/>
      <c r="B6" s="9"/>
      <c r="C6" s="10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1"/>
      <c r="T6" s="11"/>
      <c r="U6" s="11"/>
      <c r="V6" s="11"/>
      <c r="W6" s="11"/>
      <c r="X6" s="62"/>
      <c r="Y6" s="65" t="s">
        <v>49</v>
      </c>
      <c r="Z6" s="27"/>
      <c r="AA6" s="66" t="s">
        <v>60</v>
      </c>
      <c r="AB6" s="11"/>
    </row>
    <row r="7" spans="1:28" ht="12.75">
      <c r="A7" s="189" t="s">
        <v>0</v>
      </c>
      <c r="B7" s="189"/>
      <c r="C7" s="189"/>
      <c r="D7" s="189"/>
      <c r="E7" s="189"/>
      <c r="F7" s="189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8"/>
      <c r="X7" s="62" t="s">
        <v>69</v>
      </c>
      <c r="Y7" s="65" t="s">
        <v>50</v>
      </c>
      <c r="Z7" s="27"/>
      <c r="AA7" s="66" t="s">
        <v>61</v>
      </c>
      <c r="AB7" s="8"/>
    </row>
    <row r="8" spans="1:28" ht="12.75">
      <c r="A8" s="9"/>
      <c r="B8" s="9"/>
      <c r="C8" s="10"/>
      <c r="E8" s="10"/>
      <c r="F8" s="10"/>
      <c r="G8" s="185" t="s">
        <v>1</v>
      </c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1"/>
      <c r="X8" s="62" t="s">
        <v>70</v>
      </c>
      <c r="Y8" s="65" t="s">
        <v>51</v>
      </c>
      <c r="Z8" s="27"/>
      <c r="AA8" s="66" t="s">
        <v>62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2"/>
      <c r="Y9" s="65" t="s">
        <v>52</v>
      </c>
      <c r="Z9" s="27"/>
      <c r="AA9" s="66" t="s">
        <v>63</v>
      </c>
      <c r="AB9" s="11"/>
    </row>
    <row r="10" spans="1:28" ht="12.75">
      <c r="A10" s="200" t="s">
        <v>20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3"/>
      <c r="X10" s="27"/>
      <c r="Y10" s="61" t="s">
        <v>53</v>
      </c>
      <c r="Z10" s="60"/>
      <c r="AA10" s="66" t="s">
        <v>64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3"/>
      <c r="Y11" s="65" t="s">
        <v>54</v>
      </c>
      <c r="Z11" s="27"/>
      <c r="AA11" s="66" t="s">
        <v>65</v>
      </c>
      <c r="AB11" s="12"/>
    </row>
    <row r="12" spans="1:28" s="30" customFormat="1" ht="15" customHeight="1">
      <c r="A12" s="171" t="s">
        <v>12</v>
      </c>
      <c r="B12" s="170"/>
      <c r="C12" s="170"/>
      <c r="D12" s="170"/>
      <c r="E12" s="170"/>
      <c r="F12" s="172" t="s">
        <v>2</v>
      </c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28"/>
      <c r="X12" s="44"/>
      <c r="Y12" s="44"/>
      <c r="Z12" s="44"/>
      <c r="AA12" s="63"/>
      <c r="AB12" s="28"/>
    </row>
    <row r="13" spans="1:28" s="30" customFormat="1" ht="22.5" customHeight="1">
      <c r="A13" s="171"/>
      <c r="B13" s="170"/>
      <c r="C13" s="170"/>
      <c r="D13" s="170"/>
      <c r="E13" s="170"/>
      <c r="F13" s="160" t="s">
        <v>8</v>
      </c>
      <c r="G13" s="160"/>
      <c r="H13" s="160"/>
      <c r="I13" s="160"/>
      <c r="J13" s="160"/>
      <c r="K13" s="160"/>
      <c r="L13" s="160"/>
      <c r="M13" s="172" t="s">
        <v>34</v>
      </c>
      <c r="N13" s="173"/>
      <c r="O13" s="173"/>
      <c r="P13" s="190"/>
      <c r="Q13" s="160" t="s">
        <v>9</v>
      </c>
      <c r="R13" s="186"/>
      <c r="S13" s="187"/>
      <c r="T13" s="201" t="s">
        <v>38</v>
      </c>
      <c r="U13" s="202"/>
      <c r="V13" s="203"/>
      <c r="W13" s="28"/>
      <c r="X13" s="44"/>
      <c r="Y13" s="44"/>
      <c r="Z13" s="44"/>
      <c r="AA13" s="44"/>
      <c r="AB13" s="28"/>
    </row>
    <row r="14" spans="1:28" s="30" customFormat="1" ht="15" customHeight="1">
      <c r="A14" s="171"/>
      <c r="B14" s="170"/>
      <c r="C14" s="170"/>
      <c r="D14" s="170"/>
      <c r="E14" s="170"/>
      <c r="F14" s="160" t="s">
        <v>3</v>
      </c>
      <c r="G14" s="160" t="s">
        <v>21</v>
      </c>
      <c r="H14" s="160"/>
      <c r="I14" s="160"/>
      <c r="J14" s="160"/>
      <c r="K14" s="160"/>
      <c r="L14" s="160"/>
      <c r="M14" s="172" t="s">
        <v>35</v>
      </c>
      <c r="N14" s="190"/>
      <c r="O14" s="172" t="s">
        <v>36</v>
      </c>
      <c r="P14" s="190"/>
      <c r="Q14" s="160" t="s">
        <v>3</v>
      </c>
      <c r="R14" s="160" t="s">
        <v>21</v>
      </c>
      <c r="S14" s="172"/>
      <c r="T14" s="160" t="s">
        <v>3</v>
      </c>
      <c r="U14" s="160" t="s">
        <v>21</v>
      </c>
      <c r="V14" s="172"/>
      <c r="W14" s="28"/>
      <c r="X14" s="28"/>
      <c r="Y14" s="28"/>
      <c r="Z14" s="28"/>
      <c r="AA14" s="28"/>
      <c r="AB14" s="28"/>
    </row>
    <row r="15" spans="1:28" s="30" customFormat="1" ht="30">
      <c r="A15" s="171"/>
      <c r="B15" s="170"/>
      <c r="C15" s="170"/>
      <c r="D15" s="170"/>
      <c r="E15" s="170"/>
      <c r="F15" s="160"/>
      <c r="G15" s="170" t="s">
        <v>22</v>
      </c>
      <c r="H15" s="170"/>
      <c r="I15" s="170"/>
      <c r="J15" s="170" t="s">
        <v>23</v>
      </c>
      <c r="K15" s="170"/>
      <c r="L15" s="170"/>
      <c r="M15" s="22" t="s">
        <v>3</v>
      </c>
      <c r="N15" s="22" t="s">
        <v>68</v>
      </c>
      <c r="O15" s="22" t="s">
        <v>3</v>
      </c>
      <c r="P15" s="22" t="s">
        <v>68</v>
      </c>
      <c r="Q15" s="160"/>
      <c r="R15" s="22" t="s">
        <v>22</v>
      </c>
      <c r="S15" s="21" t="s">
        <v>23</v>
      </c>
      <c r="T15" s="160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>
      <c r="A16" s="165">
        <v>1</v>
      </c>
      <c r="B16" s="161"/>
      <c r="C16" s="161"/>
      <c r="D16" s="161"/>
      <c r="E16" s="161"/>
      <c r="F16" s="13">
        <v>2</v>
      </c>
      <c r="G16" s="163">
        <v>3</v>
      </c>
      <c r="H16" s="164"/>
      <c r="I16" s="165"/>
      <c r="J16" s="163">
        <v>4</v>
      </c>
      <c r="K16" s="164"/>
      <c r="L16" s="165"/>
      <c r="M16" s="43">
        <v>5</v>
      </c>
      <c r="N16" s="43">
        <v>6</v>
      </c>
      <c r="O16" s="43">
        <v>7</v>
      </c>
      <c r="P16" s="43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28" ht="12.75">
      <c r="A17" s="166" t="s">
        <v>41</v>
      </c>
      <c r="B17" s="167"/>
      <c r="C17" s="167"/>
      <c r="D17" s="167"/>
      <c r="E17" s="168"/>
      <c r="F17" s="52"/>
      <c r="G17" s="188"/>
      <c r="H17" s="188"/>
      <c r="I17" s="188"/>
      <c r="J17" s="188"/>
      <c r="K17" s="188"/>
      <c r="L17" s="188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15"/>
      <c r="X17" s="15"/>
      <c r="Y17" s="15"/>
      <c r="Z17" s="15"/>
      <c r="AA17" s="15"/>
      <c r="AB17" s="15"/>
    </row>
    <row r="18" spans="1:31" ht="12.75">
      <c r="A18" s="117" t="s">
        <v>128</v>
      </c>
      <c r="B18" s="118"/>
      <c r="C18" s="118"/>
      <c r="D18" s="119"/>
      <c r="E18" s="50" t="s">
        <v>129</v>
      </c>
      <c r="F18" s="35"/>
      <c r="G18" s="120"/>
      <c r="H18" s="120"/>
      <c r="I18" s="120"/>
      <c r="J18" s="120"/>
      <c r="K18" s="120"/>
      <c r="L18" s="120"/>
      <c r="M18" s="35">
        <v>1112042.98</v>
      </c>
      <c r="N18" s="35">
        <v>1112042.98</v>
      </c>
      <c r="O18" s="35">
        <v>1112042.98</v>
      </c>
      <c r="P18" s="35"/>
      <c r="Q18" s="75">
        <f>F18+M18-O18</f>
        <v>0</v>
      </c>
      <c r="R18" s="35"/>
      <c r="S18" s="35"/>
      <c r="T18" s="92"/>
      <c r="U18" s="92"/>
      <c r="V18" s="93"/>
      <c r="W18" s="58" t="str">
        <f>IF(A18="","00000000000000000",A18)&amp;IF(E18="","000000000",E18)</f>
        <v>07040000000000130220531000</v>
      </c>
      <c r="X18" s="27"/>
      <c r="Y18" s="27"/>
      <c r="Z18" s="27"/>
      <c r="AA18" s="27"/>
      <c r="AB18" s="16"/>
      <c r="AC18" s="31"/>
      <c r="AD18" s="32"/>
      <c r="AE18" s="33"/>
    </row>
    <row r="19" spans="1:31" ht="12.75">
      <c r="A19" s="121" t="s">
        <v>43</v>
      </c>
      <c r="B19" s="122"/>
      <c r="C19" s="122"/>
      <c r="D19" s="123"/>
      <c r="E19" s="97" t="s">
        <v>130</v>
      </c>
      <c r="F19" s="69"/>
      <c r="G19" s="124"/>
      <c r="H19" s="124"/>
      <c r="I19" s="124"/>
      <c r="J19" s="124"/>
      <c r="K19" s="124"/>
      <c r="L19" s="124"/>
      <c r="M19" s="69">
        <v>1112042.98</v>
      </c>
      <c r="N19" s="69">
        <v>1112042.98</v>
      </c>
      <c r="O19" s="69">
        <v>1112042.98</v>
      </c>
      <c r="P19" s="69"/>
      <c r="Q19" s="69">
        <v>0</v>
      </c>
      <c r="R19" s="69"/>
      <c r="S19" s="69"/>
      <c r="T19" s="69"/>
      <c r="U19" s="69"/>
      <c r="V19" s="70"/>
      <c r="W19" s="49"/>
      <c r="X19" s="49"/>
      <c r="Y19" s="49"/>
      <c r="Z19" s="49"/>
      <c r="AA19" s="49"/>
      <c r="AB19" s="16"/>
      <c r="AC19" s="31"/>
      <c r="AD19" s="32"/>
      <c r="AE19" s="33"/>
    </row>
    <row r="20" spans="1:31" ht="12.75">
      <c r="A20" s="117" t="s">
        <v>128</v>
      </c>
      <c r="B20" s="118"/>
      <c r="C20" s="118"/>
      <c r="D20" s="119"/>
      <c r="E20" s="50" t="s">
        <v>75</v>
      </c>
      <c r="F20" s="35">
        <v>938089.68</v>
      </c>
      <c r="G20" s="120"/>
      <c r="H20" s="120"/>
      <c r="I20" s="120"/>
      <c r="J20" s="120"/>
      <c r="K20" s="120"/>
      <c r="L20" s="120"/>
      <c r="M20" s="35">
        <v>57983988.32</v>
      </c>
      <c r="N20" s="35">
        <v>57983988.32</v>
      </c>
      <c r="O20" s="35">
        <v>29139455.68</v>
      </c>
      <c r="P20" s="35"/>
      <c r="Q20" s="75">
        <f>F20+M20-O20</f>
        <v>29782622.32</v>
      </c>
      <c r="R20" s="35"/>
      <c r="S20" s="35"/>
      <c r="T20" s="92"/>
      <c r="U20" s="92"/>
      <c r="V20" s="93"/>
      <c r="W20" s="58" t="str">
        <f>IF(A20="","00000000000000000",A20)&amp;IF(E20="","000000000",E20)</f>
        <v>07040000000000130420531000</v>
      </c>
      <c r="X20" s="27"/>
      <c r="Y20" s="27"/>
      <c r="Z20" s="27"/>
      <c r="AA20" s="27"/>
      <c r="AB20" s="16"/>
      <c r="AC20" s="31"/>
      <c r="AD20" s="32"/>
      <c r="AE20" s="33"/>
    </row>
    <row r="21" spans="1:31" ht="12.75">
      <c r="A21" s="121" t="s">
        <v>43</v>
      </c>
      <c r="B21" s="122"/>
      <c r="C21" s="122"/>
      <c r="D21" s="123"/>
      <c r="E21" s="97" t="s">
        <v>131</v>
      </c>
      <c r="F21" s="69">
        <v>938089.68</v>
      </c>
      <c r="G21" s="124"/>
      <c r="H21" s="124"/>
      <c r="I21" s="124"/>
      <c r="J21" s="124"/>
      <c r="K21" s="124"/>
      <c r="L21" s="124"/>
      <c r="M21" s="69">
        <v>57983988.32</v>
      </c>
      <c r="N21" s="69">
        <v>57983988.32</v>
      </c>
      <c r="O21" s="69">
        <v>29139455.68</v>
      </c>
      <c r="P21" s="69"/>
      <c r="Q21" s="69">
        <v>29782622.32</v>
      </c>
      <c r="R21" s="69"/>
      <c r="S21" s="69"/>
      <c r="T21" s="69"/>
      <c r="U21" s="69"/>
      <c r="V21" s="70"/>
      <c r="W21" s="49"/>
      <c r="X21" s="49"/>
      <c r="Y21" s="49"/>
      <c r="Z21" s="49"/>
      <c r="AA21" s="49"/>
      <c r="AB21" s="16"/>
      <c r="AC21" s="31"/>
      <c r="AD21" s="32"/>
      <c r="AE21" s="33"/>
    </row>
    <row r="22" spans="1:31" ht="12.75">
      <c r="A22" s="117" t="s">
        <v>132</v>
      </c>
      <c r="B22" s="118"/>
      <c r="C22" s="118"/>
      <c r="D22" s="119"/>
      <c r="E22" s="50" t="s">
        <v>133</v>
      </c>
      <c r="F22" s="35"/>
      <c r="G22" s="120"/>
      <c r="H22" s="120"/>
      <c r="I22" s="120"/>
      <c r="J22" s="120"/>
      <c r="K22" s="120"/>
      <c r="L22" s="120"/>
      <c r="M22" s="35">
        <v>7616100.45</v>
      </c>
      <c r="N22" s="35">
        <v>7616100.45</v>
      </c>
      <c r="O22" s="35">
        <v>7616100.45</v>
      </c>
      <c r="P22" s="35"/>
      <c r="Q22" s="75">
        <f>F22+M22-O22</f>
        <v>0</v>
      </c>
      <c r="R22" s="35"/>
      <c r="S22" s="35"/>
      <c r="T22" s="92"/>
      <c r="U22" s="92"/>
      <c r="V22" s="93"/>
      <c r="W22" s="58" t="str">
        <f>IF(A22="","00000000000000000",A22)&amp;IF(E22="","000000000",E22)</f>
        <v>07040000000000180520581000</v>
      </c>
      <c r="X22" s="27"/>
      <c r="Y22" s="27"/>
      <c r="Z22" s="27"/>
      <c r="AA22" s="27"/>
      <c r="AB22" s="16"/>
      <c r="AC22" s="31"/>
      <c r="AD22" s="32"/>
      <c r="AE22" s="33"/>
    </row>
    <row r="23" spans="1:31" ht="12.75">
      <c r="A23" s="117" t="s">
        <v>134</v>
      </c>
      <c r="B23" s="118"/>
      <c r="C23" s="118"/>
      <c r="D23" s="119"/>
      <c r="E23" s="50" t="s">
        <v>133</v>
      </c>
      <c r="F23" s="35"/>
      <c r="G23" s="120"/>
      <c r="H23" s="120"/>
      <c r="I23" s="120"/>
      <c r="J23" s="120"/>
      <c r="K23" s="120"/>
      <c r="L23" s="120"/>
      <c r="M23" s="35">
        <v>2300</v>
      </c>
      <c r="N23" s="35">
        <v>2300</v>
      </c>
      <c r="O23" s="35">
        <v>2300</v>
      </c>
      <c r="P23" s="35"/>
      <c r="Q23" s="75">
        <f>F23+M23-O23</f>
        <v>0</v>
      </c>
      <c r="R23" s="35"/>
      <c r="S23" s="35"/>
      <c r="T23" s="92"/>
      <c r="U23" s="92"/>
      <c r="V23" s="93"/>
      <c r="W23" s="58" t="str">
        <f>IF(A23="","00000000000000000",A23)&amp;IF(E23="","000000000",E23)</f>
        <v>07090000000000180520581000</v>
      </c>
      <c r="X23" s="27"/>
      <c r="Y23" s="27"/>
      <c r="Z23" s="27"/>
      <c r="AA23" s="27"/>
      <c r="AB23" s="16"/>
      <c r="AC23" s="31"/>
      <c r="AD23" s="32"/>
      <c r="AE23" s="33"/>
    </row>
    <row r="24" spans="1:31" ht="12.75">
      <c r="A24" s="121" t="s">
        <v>43</v>
      </c>
      <c r="B24" s="122"/>
      <c r="C24" s="122"/>
      <c r="D24" s="123"/>
      <c r="E24" s="97" t="s">
        <v>135</v>
      </c>
      <c r="F24" s="69"/>
      <c r="G24" s="124"/>
      <c r="H24" s="124"/>
      <c r="I24" s="124"/>
      <c r="J24" s="124"/>
      <c r="K24" s="124"/>
      <c r="L24" s="124"/>
      <c r="M24" s="69">
        <v>7618400.45</v>
      </c>
      <c r="N24" s="69">
        <v>7618400.45</v>
      </c>
      <c r="O24" s="69">
        <v>7618400.45</v>
      </c>
      <c r="P24" s="69"/>
      <c r="Q24" s="69">
        <v>0</v>
      </c>
      <c r="R24" s="69"/>
      <c r="S24" s="69"/>
      <c r="T24" s="69"/>
      <c r="U24" s="69"/>
      <c r="V24" s="70"/>
      <c r="W24" s="49"/>
      <c r="X24" s="49"/>
      <c r="Y24" s="49"/>
      <c r="Z24" s="49"/>
      <c r="AA24" s="49"/>
      <c r="AB24" s="16"/>
      <c r="AC24" s="31"/>
      <c r="AD24" s="32"/>
      <c r="AE24" s="33"/>
    </row>
    <row r="25" spans="1:31" ht="12.75" hidden="1">
      <c r="A25" s="174"/>
      <c r="B25" s="175"/>
      <c r="C25" s="175"/>
      <c r="D25" s="176"/>
      <c r="E25" s="71"/>
      <c r="F25" s="72"/>
      <c r="G25" s="151"/>
      <c r="H25" s="151"/>
      <c r="I25" s="151"/>
      <c r="J25" s="151"/>
      <c r="K25" s="151"/>
      <c r="L25" s="151"/>
      <c r="M25" s="72"/>
      <c r="N25" s="72"/>
      <c r="O25" s="72"/>
      <c r="P25" s="72"/>
      <c r="Q25" s="73"/>
      <c r="R25" s="72"/>
      <c r="S25" s="72"/>
      <c r="T25" s="72"/>
      <c r="U25" s="72"/>
      <c r="V25" s="74"/>
      <c r="W25" s="27"/>
      <c r="X25" s="27"/>
      <c r="Y25" s="27"/>
      <c r="Z25" s="27"/>
      <c r="AA25" s="27"/>
      <c r="AB25" s="16"/>
      <c r="AC25" s="31"/>
      <c r="AD25" s="32"/>
      <c r="AE25" s="33"/>
    </row>
    <row r="26" spans="1:28" ht="12.75">
      <c r="A26" s="152" t="s">
        <v>40</v>
      </c>
      <c r="B26" s="153"/>
      <c r="C26" s="153"/>
      <c r="D26" s="153"/>
      <c r="E26" s="154"/>
      <c r="F26" s="67"/>
      <c r="G26" s="147"/>
      <c r="H26" s="147"/>
      <c r="I26" s="147"/>
      <c r="J26" s="147"/>
      <c r="K26" s="147"/>
      <c r="L26" s="147"/>
      <c r="M26" s="67"/>
      <c r="N26" s="67"/>
      <c r="O26" s="67"/>
      <c r="P26" s="67"/>
      <c r="Q26" s="67"/>
      <c r="R26" s="67"/>
      <c r="S26" s="67"/>
      <c r="T26" s="67"/>
      <c r="U26" s="67"/>
      <c r="V26" s="54"/>
      <c r="W26" s="8"/>
      <c r="X26" s="8"/>
      <c r="Y26" s="8"/>
      <c r="Z26" s="8"/>
      <c r="AA26" s="8"/>
      <c r="AB26" s="15"/>
    </row>
    <row r="27" spans="1:31" ht="12.75">
      <c r="A27" s="117" t="s">
        <v>80</v>
      </c>
      <c r="B27" s="118"/>
      <c r="C27" s="118"/>
      <c r="D27" s="119"/>
      <c r="E27" s="50" t="s">
        <v>81</v>
      </c>
      <c r="F27" s="35"/>
      <c r="G27" s="120"/>
      <c r="H27" s="120"/>
      <c r="I27" s="120"/>
      <c r="J27" s="120"/>
      <c r="K27" s="120"/>
      <c r="L27" s="120"/>
      <c r="M27" s="35">
        <v>257340</v>
      </c>
      <c r="N27" s="35">
        <v>257340</v>
      </c>
      <c r="O27" s="35">
        <v>257340</v>
      </c>
      <c r="P27" s="35">
        <v>35227</v>
      </c>
      <c r="Q27" s="75">
        <f aca="true" t="shared" si="0" ref="Q27:Q34">F27+M27-O27</f>
        <v>0</v>
      </c>
      <c r="R27" s="35"/>
      <c r="S27" s="35"/>
      <c r="T27" s="92"/>
      <c r="U27" s="92"/>
      <c r="V27" s="93"/>
      <c r="W27" s="58" t="str">
        <f aca="true" t="shared" si="1" ref="W27:W34">IF(A27="","00000000000000000",A27)&amp;IF(E27="","000000000",E27)</f>
        <v>07040000000000111230211000</v>
      </c>
      <c r="X27" s="27"/>
      <c r="Y27" s="27"/>
      <c r="Z27" s="27"/>
      <c r="AA27" s="27"/>
      <c r="AB27" s="16"/>
      <c r="AC27" s="31"/>
      <c r="AD27" s="32"/>
      <c r="AE27" s="33"/>
    </row>
    <row r="28" spans="1:31" ht="12.75">
      <c r="A28" s="117" t="s">
        <v>82</v>
      </c>
      <c r="B28" s="118"/>
      <c r="C28" s="118"/>
      <c r="D28" s="119"/>
      <c r="E28" s="50" t="s">
        <v>83</v>
      </c>
      <c r="F28" s="35"/>
      <c r="G28" s="120"/>
      <c r="H28" s="120"/>
      <c r="I28" s="120"/>
      <c r="J28" s="120"/>
      <c r="K28" s="120"/>
      <c r="L28" s="120"/>
      <c r="M28" s="35">
        <v>48889.76</v>
      </c>
      <c r="N28" s="35">
        <v>48889.76</v>
      </c>
      <c r="O28" s="35">
        <v>48889.76</v>
      </c>
      <c r="P28" s="35"/>
      <c r="Q28" s="75">
        <f t="shared" si="0"/>
        <v>0</v>
      </c>
      <c r="R28" s="35"/>
      <c r="S28" s="35"/>
      <c r="T28" s="92"/>
      <c r="U28" s="92"/>
      <c r="V28" s="93"/>
      <c r="W28" s="58" t="str">
        <f t="shared" si="1"/>
        <v>07040000000000244230221000</v>
      </c>
      <c r="X28" s="27"/>
      <c r="Y28" s="27"/>
      <c r="Z28" s="27"/>
      <c r="AA28" s="27"/>
      <c r="AB28" s="16"/>
      <c r="AC28" s="31"/>
      <c r="AD28" s="32"/>
      <c r="AE28" s="33"/>
    </row>
    <row r="29" spans="1:31" ht="12.75">
      <c r="A29" s="117" t="s">
        <v>82</v>
      </c>
      <c r="B29" s="118"/>
      <c r="C29" s="118"/>
      <c r="D29" s="119"/>
      <c r="E29" s="50" t="s">
        <v>84</v>
      </c>
      <c r="F29" s="35"/>
      <c r="G29" s="120"/>
      <c r="H29" s="120"/>
      <c r="I29" s="120"/>
      <c r="J29" s="120"/>
      <c r="K29" s="120"/>
      <c r="L29" s="120"/>
      <c r="M29" s="35">
        <v>150000</v>
      </c>
      <c r="N29" s="35">
        <v>150000</v>
      </c>
      <c r="O29" s="35">
        <v>150000</v>
      </c>
      <c r="P29" s="35"/>
      <c r="Q29" s="75">
        <f t="shared" si="0"/>
        <v>0</v>
      </c>
      <c r="R29" s="35"/>
      <c r="S29" s="35"/>
      <c r="T29" s="92"/>
      <c r="U29" s="92"/>
      <c r="V29" s="93"/>
      <c r="W29" s="58" t="str">
        <f t="shared" si="1"/>
        <v>07040000000000244230223000</v>
      </c>
      <c r="X29" s="27"/>
      <c r="Y29" s="27"/>
      <c r="Z29" s="27"/>
      <c r="AA29" s="27"/>
      <c r="AB29" s="16"/>
      <c r="AC29" s="31"/>
      <c r="AD29" s="32"/>
      <c r="AE29" s="33"/>
    </row>
    <row r="30" spans="1:31" ht="12.75">
      <c r="A30" s="117" t="s">
        <v>82</v>
      </c>
      <c r="B30" s="118"/>
      <c r="C30" s="118"/>
      <c r="D30" s="119"/>
      <c r="E30" s="50" t="s">
        <v>85</v>
      </c>
      <c r="F30" s="35"/>
      <c r="G30" s="120"/>
      <c r="H30" s="120"/>
      <c r="I30" s="120"/>
      <c r="J30" s="120"/>
      <c r="K30" s="120"/>
      <c r="L30" s="120"/>
      <c r="M30" s="35">
        <v>338858.87</v>
      </c>
      <c r="N30" s="35">
        <v>338858.87</v>
      </c>
      <c r="O30" s="35">
        <v>338858.87</v>
      </c>
      <c r="P30" s="35"/>
      <c r="Q30" s="75">
        <f t="shared" si="0"/>
        <v>0</v>
      </c>
      <c r="R30" s="35"/>
      <c r="S30" s="35"/>
      <c r="T30" s="92"/>
      <c r="U30" s="92"/>
      <c r="V30" s="93"/>
      <c r="W30" s="58" t="str">
        <f t="shared" si="1"/>
        <v>07040000000000244230226000</v>
      </c>
      <c r="X30" s="27"/>
      <c r="Y30" s="27"/>
      <c r="Z30" s="27"/>
      <c r="AA30" s="27"/>
      <c r="AB30" s="16"/>
      <c r="AC30" s="31"/>
      <c r="AD30" s="32"/>
      <c r="AE30" s="33"/>
    </row>
    <row r="31" spans="1:31" ht="12.75">
      <c r="A31" s="117" t="s">
        <v>82</v>
      </c>
      <c r="B31" s="118"/>
      <c r="C31" s="118"/>
      <c r="D31" s="119"/>
      <c r="E31" s="50" t="s">
        <v>86</v>
      </c>
      <c r="F31" s="35"/>
      <c r="G31" s="120"/>
      <c r="H31" s="120"/>
      <c r="I31" s="120"/>
      <c r="J31" s="120"/>
      <c r="K31" s="120"/>
      <c r="L31" s="120"/>
      <c r="M31" s="35">
        <v>38795</v>
      </c>
      <c r="N31" s="35">
        <v>38795</v>
      </c>
      <c r="O31" s="35">
        <v>38795</v>
      </c>
      <c r="P31" s="35"/>
      <c r="Q31" s="75">
        <f t="shared" si="0"/>
        <v>0</v>
      </c>
      <c r="R31" s="35"/>
      <c r="S31" s="35"/>
      <c r="T31" s="92"/>
      <c r="U31" s="92"/>
      <c r="V31" s="93"/>
      <c r="W31" s="58" t="str">
        <f t="shared" si="1"/>
        <v>07040000000000244230231000</v>
      </c>
      <c r="X31" s="27"/>
      <c r="Y31" s="27"/>
      <c r="Z31" s="27"/>
      <c r="AA31" s="27"/>
      <c r="AB31" s="16"/>
      <c r="AC31" s="31"/>
      <c r="AD31" s="32"/>
      <c r="AE31" s="33"/>
    </row>
    <row r="32" spans="1:31" ht="12.75">
      <c r="A32" s="117" t="s">
        <v>82</v>
      </c>
      <c r="B32" s="118"/>
      <c r="C32" s="118"/>
      <c r="D32" s="119"/>
      <c r="E32" s="50" t="s">
        <v>87</v>
      </c>
      <c r="F32" s="35"/>
      <c r="G32" s="120"/>
      <c r="H32" s="120"/>
      <c r="I32" s="120"/>
      <c r="J32" s="120"/>
      <c r="K32" s="120"/>
      <c r="L32" s="120"/>
      <c r="M32" s="35">
        <v>99732.14</v>
      </c>
      <c r="N32" s="35">
        <v>99732.14</v>
      </c>
      <c r="O32" s="35">
        <v>99732.14</v>
      </c>
      <c r="P32" s="35"/>
      <c r="Q32" s="75">
        <f t="shared" si="0"/>
        <v>0</v>
      </c>
      <c r="R32" s="35"/>
      <c r="S32" s="35"/>
      <c r="T32" s="92"/>
      <c r="U32" s="92"/>
      <c r="V32" s="93"/>
      <c r="W32" s="58" t="str">
        <f t="shared" si="1"/>
        <v>07040000000000244230234000</v>
      </c>
      <c r="X32" s="27"/>
      <c r="Y32" s="27"/>
      <c r="Z32" s="27"/>
      <c r="AA32" s="27"/>
      <c r="AB32" s="16"/>
      <c r="AC32" s="31"/>
      <c r="AD32" s="32"/>
      <c r="AE32" s="33"/>
    </row>
    <row r="33" spans="1:31" ht="12.75">
      <c r="A33" s="117" t="s">
        <v>88</v>
      </c>
      <c r="B33" s="118"/>
      <c r="C33" s="118"/>
      <c r="D33" s="119"/>
      <c r="E33" s="50" t="s">
        <v>89</v>
      </c>
      <c r="F33" s="35"/>
      <c r="G33" s="120"/>
      <c r="H33" s="120"/>
      <c r="I33" s="120"/>
      <c r="J33" s="120"/>
      <c r="K33" s="120"/>
      <c r="L33" s="120"/>
      <c r="M33" s="35">
        <v>10703.68</v>
      </c>
      <c r="N33" s="35">
        <v>10703.68</v>
      </c>
      <c r="O33" s="35">
        <v>10703.68</v>
      </c>
      <c r="P33" s="35"/>
      <c r="Q33" s="75">
        <f t="shared" si="0"/>
        <v>0</v>
      </c>
      <c r="R33" s="35"/>
      <c r="S33" s="35"/>
      <c r="T33" s="92"/>
      <c r="U33" s="92"/>
      <c r="V33" s="93"/>
      <c r="W33" s="58" t="str">
        <f t="shared" si="1"/>
        <v>07040000000000831230291000</v>
      </c>
      <c r="X33" s="27"/>
      <c r="Y33" s="27"/>
      <c r="Z33" s="27"/>
      <c r="AA33" s="27"/>
      <c r="AB33" s="16"/>
      <c r="AC33" s="31"/>
      <c r="AD33" s="32"/>
      <c r="AE33" s="33"/>
    </row>
    <row r="34" spans="1:31" ht="12.75">
      <c r="A34" s="117" t="s">
        <v>90</v>
      </c>
      <c r="B34" s="118"/>
      <c r="C34" s="118"/>
      <c r="D34" s="119"/>
      <c r="E34" s="50" t="s">
        <v>89</v>
      </c>
      <c r="F34" s="35"/>
      <c r="G34" s="120"/>
      <c r="H34" s="120"/>
      <c r="I34" s="120"/>
      <c r="J34" s="120"/>
      <c r="K34" s="120"/>
      <c r="L34" s="120"/>
      <c r="M34" s="35">
        <v>18555.78</v>
      </c>
      <c r="N34" s="35">
        <v>18555.78</v>
      </c>
      <c r="O34" s="35">
        <v>18555.78</v>
      </c>
      <c r="P34" s="35"/>
      <c r="Q34" s="75">
        <f t="shared" si="0"/>
        <v>0</v>
      </c>
      <c r="R34" s="35"/>
      <c r="S34" s="35"/>
      <c r="T34" s="92"/>
      <c r="U34" s="92"/>
      <c r="V34" s="93"/>
      <c r="W34" s="58" t="str">
        <f t="shared" si="1"/>
        <v>07040000000000853230291000</v>
      </c>
      <c r="X34" s="27"/>
      <c r="Y34" s="27"/>
      <c r="Z34" s="27"/>
      <c r="AA34" s="27"/>
      <c r="AB34" s="16"/>
      <c r="AC34" s="31"/>
      <c r="AD34" s="32"/>
      <c r="AE34" s="33"/>
    </row>
    <row r="35" spans="1:31" ht="12.75">
      <c r="A35" s="121" t="s">
        <v>43</v>
      </c>
      <c r="B35" s="122"/>
      <c r="C35" s="122"/>
      <c r="D35" s="123"/>
      <c r="E35" s="97" t="s">
        <v>91</v>
      </c>
      <c r="F35" s="69"/>
      <c r="G35" s="124"/>
      <c r="H35" s="124"/>
      <c r="I35" s="124"/>
      <c r="J35" s="124"/>
      <c r="K35" s="124"/>
      <c r="L35" s="124"/>
      <c r="M35" s="69">
        <v>962875.23</v>
      </c>
      <c r="N35" s="69">
        <v>962875.23</v>
      </c>
      <c r="O35" s="69">
        <v>962875.23</v>
      </c>
      <c r="P35" s="69">
        <v>35227</v>
      </c>
      <c r="Q35" s="69">
        <v>0</v>
      </c>
      <c r="R35" s="69"/>
      <c r="S35" s="69"/>
      <c r="T35" s="69"/>
      <c r="U35" s="69"/>
      <c r="V35" s="70"/>
      <c r="W35" s="49"/>
      <c r="X35" s="49"/>
      <c r="Y35" s="49"/>
      <c r="Z35" s="49"/>
      <c r="AA35" s="49"/>
      <c r="AB35" s="16"/>
      <c r="AC35" s="31"/>
      <c r="AD35" s="32"/>
      <c r="AE35" s="33"/>
    </row>
    <row r="36" spans="1:31" ht="12.75">
      <c r="A36" s="117" t="s">
        <v>80</v>
      </c>
      <c r="B36" s="118"/>
      <c r="C36" s="118"/>
      <c r="D36" s="119"/>
      <c r="E36" s="50" t="s">
        <v>92</v>
      </c>
      <c r="F36" s="35"/>
      <c r="G36" s="120"/>
      <c r="H36" s="120"/>
      <c r="I36" s="120"/>
      <c r="J36" s="120"/>
      <c r="K36" s="120"/>
      <c r="L36" s="120"/>
      <c r="M36" s="35">
        <v>33454</v>
      </c>
      <c r="N36" s="35">
        <v>33454</v>
      </c>
      <c r="O36" s="35">
        <v>33454</v>
      </c>
      <c r="P36" s="35"/>
      <c r="Q36" s="75">
        <f aca="true" t="shared" si="2" ref="Q36:Q43">F36+M36-O36</f>
        <v>0</v>
      </c>
      <c r="R36" s="35"/>
      <c r="S36" s="35"/>
      <c r="T36" s="92"/>
      <c r="U36" s="92"/>
      <c r="V36" s="93"/>
      <c r="W36" s="58" t="str">
        <f aca="true" t="shared" si="3" ref="W36:W43">IF(A36="","00000000000000000",A36)&amp;IF(E36="","000000000",E36)</f>
        <v>07040000000000111230301000</v>
      </c>
      <c r="X36" s="27"/>
      <c r="Y36" s="27"/>
      <c r="Z36" s="27"/>
      <c r="AA36" s="27"/>
      <c r="AB36" s="16"/>
      <c r="AC36" s="31"/>
      <c r="AD36" s="32"/>
      <c r="AE36" s="33"/>
    </row>
    <row r="37" spans="1:31" ht="12.75">
      <c r="A37" s="117" t="s">
        <v>93</v>
      </c>
      <c r="B37" s="118"/>
      <c r="C37" s="118"/>
      <c r="D37" s="119"/>
      <c r="E37" s="50" t="s">
        <v>94</v>
      </c>
      <c r="F37" s="35"/>
      <c r="G37" s="120"/>
      <c r="H37" s="120"/>
      <c r="I37" s="120"/>
      <c r="J37" s="120"/>
      <c r="K37" s="120"/>
      <c r="L37" s="120"/>
      <c r="M37" s="35">
        <v>7462.86</v>
      </c>
      <c r="N37" s="35">
        <v>7462.86</v>
      </c>
      <c r="O37" s="35">
        <v>7462.86</v>
      </c>
      <c r="P37" s="35"/>
      <c r="Q37" s="75">
        <f t="shared" si="2"/>
        <v>0</v>
      </c>
      <c r="R37" s="35"/>
      <c r="S37" s="35"/>
      <c r="T37" s="92"/>
      <c r="U37" s="92"/>
      <c r="V37" s="93"/>
      <c r="W37" s="58" t="str">
        <f t="shared" si="3"/>
        <v>07040000000000119230302000</v>
      </c>
      <c r="X37" s="27"/>
      <c r="Y37" s="27"/>
      <c r="Z37" s="27"/>
      <c r="AA37" s="27"/>
      <c r="AB37" s="16"/>
      <c r="AC37" s="31"/>
      <c r="AD37" s="32"/>
      <c r="AE37" s="33"/>
    </row>
    <row r="38" spans="1:31" ht="12.75">
      <c r="A38" s="117" t="s">
        <v>95</v>
      </c>
      <c r="B38" s="118"/>
      <c r="C38" s="118"/>
      <c r="D38" s="119"/>
      <c r="E38" s="50" t="s">
        <v>96</v>
      </c>
      <c r="F38" s="35"/>
      <c r="G38" s="120"/>
      <c r="H38" s="120"/>
      <c r="I38" s="120"/>
      <c r="J38" s="120"/>
      <c r="K38" s="120"/>
      <c r="L38" s="120"/>
      <c r="M38" s="35">
        <v>7381</v>
      </c>
      <c r="N38" s="35">
        <v>7381</v>
      </c>
      <c r="O38" s="35">
        <v>7381</v>
      </c>
      <c r="P38" s="35"/>
      <c r="Q38" s="75">
        <f t="shared" si="2"/>
        <v>0</v>
      </c>
      <c r="R38" s="35"/>
      <c r="S38" s="35"/>
      <c r="T38" s="92"/>
      <c r="U38" s="92"/>
      <c r="V38" s="93"/>
      <c r="W38" s="58" t="str">
        <f t="shared" si="3"/>
        <v>07040000000000852230305000</v>
      </c>
      <c r="X38" s="27"/>
      <c r="Y38" s="27"/>
      <c r="Z38" s="27"/>
      <c r="AA38" s="27"/>
      <c r="AB38" s="16"/>
      <c r="AC38" s="31"/>
      <c r="AD38" s="32"/>
      <c r="AE38" s="33"/>
    </row>
    <row r="39" spans="1:31" ht="12.75">
      <c r="A39" s="117" t="s">
        <v>93</v>
      </c>
      <c r="B39" s="118"/>
      <c r="C39" s="118"/>
      <c r="D39" s="119"/>
      <c r="E39" s="50" t="s">
        <v>97</v>
      </c>
      <c r="F39" s="35"/>
      <c r="G39" s="120"/>
      <c r="H39" s="120"/>
      <c r="I39" s="120"/>
      <c r="J39" s="120"/>
      <c r="K39" s="120"/>
      <c r="L39" s="120"/>
      <c r="M39" s="35">
        <v>514.68</v>
      </c>
      <c r="N39" s="35">
        <v>514.68</v>
      </c>
      <c r="O39" s="35">
        <v>514.68</v>
      </c>
      <c r="P39" s="35"/>
      <c r="Q39" s="75">
        <f t="shared" si="2"/>
        <v>0</v>
      </c>
      <c r="R39" s="35"/>
      <c r="S39" s="35"/>
      <c r="T39" s="92"/>
      <c r="U39" s="92"/>
      <c r="V39" s="93"/>
      <c r="W39" s="58" t="str">
        <f t="shared" si="3"/>
        <v>07040000000000119230306000</v>
      </c>
      <c r="X39" s="27"/>
      <c r="Y39" s="27"/>
      <c r="Z39" s="27"/>
      <c r="AA39" s="27"/>
      <c r="AB39" s="16"/>
      <c r="AC39" s="31"/>
      <c r="AD39" s="32"/>
      <c r="AE39" s="33"/>
    </row>
    <row r="40" spans="1:31" ht="12.75">
      <c r="A40" s="117" t="s">
        <v>93</v>
      </c>
      <c r="B40" s="118"/>
      <c r="C40" s="118"/>
      <c r="D40" s="119"/>
      <c r="E40" s="50" t="s">
        <v>98</v>
      </c>
      <c r="F40" s="35"/>
      <c r="G40" s="120"/>
      <c r="H40" s="120"/>
      <c r="I40" s="120"/>
      <c r="J40" s="120"/>
      <c r="K40" s="120"/>
      <c r="L40" s="120"/>
      <c r="M40" s="35">
        <v>13124.34</v>
      </c>
      <c r="N40" s="35">
        <v>13124.34</v>
      </c>
      <c r="O40" s="35">
        <v>13124.34</v>
      </c>
      <c r="P40" s="35"/>
      <c r="Q40" s="75">
        <f t="shared" si="2"/>
        <v>0</v>
      </c>
      <c r="R40" s="35"/>
      <c r="S40" s="35"/>
      <c r="T40" s="92"/>
      <c r="U40" s="92"/>
      <c r="V40" s="93"/>
      <c r="W40" s="58" t="str">
        <f t="shared" si="3"/>
        <v>07040000000000119230307000</v>
      </c>
      <c r="X40" s="27"/>
      <c r="Y40" s="27"/>
      <c r="Z40" s="27"/>
      <c r="AA40" s="27"/>
      <c r="AB40" s="16"/>
      <c r="AC40" s="31"/>
      <c r="AD40" s="32"/>
      <c r="AE40" s="33"/>
    </row>
    <row r="41" spans="1:31" ht="12.75">
      <c r="A41" s="117" t="s">
        <v>93</v>
      </c>
      <c r="B41" s="118"/>
      <c r="C41" s="118"/>
      <c r="D41" s="119"/>
      <c r="E41" s="50" t="s">
        <v>99</v>
      </c>
      <c r="F41" s="35"/>
      <c r="G41" s="120"/>
      <c r="H41" s="120"/>
      <c r="I41" s="120"/>
      <c r="J41" s="120"/>
      <c r="K41" s="120"/>
      <c r="L41" s="120"/>
      <c r="M41" s="35">
        <v>56614.8</v>
      </c>
      <c r="N41" s="35">
        <v>56614.8</v>
      </c>
      <c r="O41" s="35">
        <v>56614.8</v>
      </c>
      <c r="P41" s="35"/>
      <c r="Q41" s="75">
        <f t="shared" si="2"/>
        <v>0</v>
      </c>
      <c r="R41" s="35"/>
      <c r="S41" s="35"/>
      <c r="T41" s="92"/>
      <c r="U41" s="92"/>
      <c r="V41" s="93"/>
      <c r="W41" s="58" t="str">
        <f t="shared" si="3"/>
        <v>07040000000000119230310000</v>
      </c>
      <c r="X41" s="27"/>
      <c r="Y41" s="27"/>
      <c r="Z41" s="27"/>
      <c r="AA41" s="27"/>
      <c r="AB41" s="16"/>
      <c r="AC41" s="31"/>
      <c r="AD41" s="32"/>
      <c r="AE41" s="33"/>
    </row>
    <row r="42" spans="1:31" ht="12.75">
      <c r="A42" s="117" t="s">
        <v>100</v>
      </c>
      <c r="B42" s="118"/>
      <c r="C42" s="118"/>
      <c r="D42" s="119"/>
      <c r="E42" s="50" t="s">
        <v>101</v>
      </c>
      <c r="F42" s="35"/>
      <c r="G42" s="120"/>
      <c r="H42" s="120"/>
      <c r="I42" s="120"/>
      <c r="J42" s="120"/>
      <c r="K42" s="120"/>
      <c r="L42" s="120"/>
      <c r="M42" s="35">
        <v>1754</v>
      </c>
      <c r="N42" s="35">
        <v>1754</v>
      </c>
      <c r="O42" s="35">
        <v>1754</v>
      </c>
      <c r="P42" s="35"/>
      <c r="Q42" s="75">
        <f t="shared" si="2"/>
        <v>0</v>
      </c>
      <c r="R42" s="35"/>
      <c r="S42" s="35"/>
      <c r="T42" s="92"/>
      <c r="U42" s="92"/>
      <c r="V42" s="93"/>
      <c r="W42" s="58" t="str">
        <f t="shared" si="3"/>
        <v>07040000000000851230312000</v>
      </c>
      <c r="X42" s="27"/>
      <c r="Y42" s="27"/>
      <c r="Z42" s="27"/>
      <c r="AA42" s="27"/>
      <c r="AB42" s="16"/>
      <c r="AC42" s="31"/>
      <c r="AD42" s="32"/>
      <c r="AE42" s="33"/>
    </row>
    <row r="43" spans="1:31" ht="12.75">
      <c r="A43" s="117" t="s">
        <v>100</v>
      </c>
      <c r="B43" s="118"/>
      <c r="C43" s="118"/>
      <c r="D43" s="119"/>
      <c r="E43" s="50" t="s">
        <v>102</v>
      </c>
      <c r="F43" s="35"/>
      <c r="G43" s="120"/>
      <c r="H43" s="120"/>
      <c r="I43" s="120"/>
      <c r="J43" s="120"/>
      <c r="K43" s="120"/>
      <c r="L43" s="120"/>
      <c r="M43" s="35">
        <v>2</v>
      </c>
      <c r="N43" s="35">
        <v>2</v>
      </c>
      <c r="O43" s="35">
        <v>2</v>
      </c>
      <c r="P43" s="35"/>
      <c r="Q43" s="75">
        <f t="shared" si="2"/>
        <v>0</v>
      </c>
      <c r="R43" s="35"/>
      <c r="S43" s="35"/>
      <c r="T43" s="92"/>
      <c r="U43" s="92"/>
      <c r="V43" s="93"/>
      <c r="W43" s="58" t="str">
        <f t="shared" si="3"/>
        <v>07040000000000851230313000</v>
      </c>
      <c r="X43" s="27"/>
      <c r="Y43" s="27"/>
      <c r="Z43" s="27"/>
      <c r="AA43" s="27"/>
      <c r="AB43" s="16"/>
      <c r="AC43" s="31"/>
      <c r="AD43" s="32"/>
      <c r="AE43" s="33"/>
    </row>
    <row r="44" spans="1:31" ht="12.75">
      <c r="A44" s="121" t="s">
        <v>43</v>
      </c>
      <c r="B44" s="122"/>
      <c r="C44" s="122"/>
      <c r="D44" s="123"/>
      <c r="E44" s="97" t="s">
        <v>103</v>
      </c>
      <c r="F44" s="69"/>
      <c r="G44" s="124"/>
      <c r="H44" s="124"/>
      <c r="I44" s="124"/>
      <c r="J44" s="124"/>
      <c r="K44" s="124"/>
      <c r="L44" s="124"/>
      <c r="M44" s="69">
        <v>120307.68</v>
      </c>
      <c r="N44" s="69">
        <v>120307.68</v>
      </c>
      <c r="O44" s="69">
        <v>120307.68</v>
      </c>
      <c r="P44" s="69"/>
      <c r="Q44" s="69">
        <v>0</v>
      </c>
      <c r="R44" s="69"/>
      <c r="S44" s="69"/>
      <c r="T44" s="69"/>
      <c r="U44" s="69"/>
      <c r="V44" s="70"/>
      <c r="W44" s="49"/>
      <c r="X44" s="49"/>
      <c r="Y44" s="49"/>
      <c r="Z44" s="49"/>
      <c r="AA44" s="49"/>
      <c r="AB44" s="16"/>
      <c r="AC44" s="31"/>
      <c r="AD44" s="32"/>
      <c r="AE44" s="33"/>
    </row>
    <row r="45" spans="1:31" ht="12.75">
      <c r="A45" s="117" t="s">
        <v>80</v>
      </c>
      <c r="B45" s="118"/>
      <c r="C45" s="118"/>
      <c r="D45" s="119"/>
      <c r="E45" s="50" t="s">
        <v>104</v>
      </c>
      <c r="F45" s="35"/>
      <c r="G45" s="120"/>
      <c r="H45" s="120"/>
      <c r="I45" s="120"/>
      <c r="J45" s="120"/>
      <c r="K45" s="120"/>
      <c r="L45" s="120"/>
      <c r="M45" s="35">
        <v>1773</v>
      </c>
      <c r="N45" s="35">
        <v>1773</v>
      </c>
      <c r="O45" s="35">
        <v>1773</v>
      </c>
      <c r="P45" s="35"/>
      <c r="Q45" s="75">
        <f>F45+M45-O45</f>
        <v>0</v>
      </c>
      <c r="R45" s="35"/>
      <c r="S45" s="35"/>
      <c r="T45" s="92"/>
      <c r="U45" s="92"/>
      <c r="V45" s="93"/>
      <c r="W45" s="58" t="str">
        <f>IF(A45="","00000000000000000",A45)&amp;IF(E45="","000000000",E45)</f>
        <v>07040000000000111230403000</v>
      </c>
      <c r="X45" s="27"/>
      <c r="Y45" s="27"/>
      <c r="Z45" s="27"/>
      <c r="AA45" s="27"/>
      <c r="AB45" s="16"/>
      <c r="AC45" s="31"/>
      <c r="AD45" s="32"/>
      <c r="AE45" s="33"/>
    </row>
    <row r="46" spans="1:31" ht="12.75">
      <c r="A46" s="121" t="s">
        <v>43</v>
      </c>
      <c r="B46" s="122"/>
      <c r="C46" s="122"/>
      <c r="D46" s="123"/>
      <c r="E46" s="97" t="s">
        <v>105</v>
      </c>
      <c r="F46" s="69"/>
      <c r="G46" s="124"/>
      <c r="H46" s="124"/>
      <c r="I46" s="124"/>
      <c r="J46" s="124"/>
      <c r="K46" s="124"/>
      <c r="L46" s="124"/>
      <c r="M46" s="69">
        <v>1773</v>
      </c>
      <c r="N46" s="69">
        <v>1773</v>
      </c>
      <c r="O46" s="69">
        <v>1773</v>
      </c>
      <c r="P46" s="69"/>
      <c r="Q46" s="69">
        <v>0</v>
      </c>
      <c r="R46" s="69"/>
      <c r="S46" s="69"/>
      <c r="T46" s="69"/>
      <c r="U46" s="69"/>
      <c r="V46" s="70"/>
      <c r="W46" s="49"/>
      <c r="X46" s="49"/>
      <c r="Y46" s="49"/>
      <c r="Z46" s="49"/>
      <c r="AA46" s="49"/>
      <c r="AB46" s="16"/>
      <c r="AC46" s="31"/>
      <c r="AD46" s="32"/>
      <c r="AE46" s="33"/>
    </row>
    <row r="47" spans="1:31" ht="12.75">
      <c r="A47" s="117" t="s">
        <v>80</v>
      </c>
      <c r="B47" s="118"/>
      <c r="C47" s="118"/>
      <c r="D47" s="119"/>
      <c r="E47" s="50" t="s">
        <v>76</v>
      </c>
      <c r="F47" s="35">
        <v>527724.48</v>
      </c>
      <c r="G47" s="120"/>
      <c r="H47" s="120"/>
      <c r="I47" s="120"/>
      <c r="J47" s="120"/>
      <c r="K47" s="120"/>
      <c r="L47" s="120"/>
      <c r="M47" s="35">
        <v>17264284</v>
      </c>
      <c r="N47" s="35">
        <v>17264284</v>
      </c>
      <c r="O47" s="35">
        <v>17221606.48</v>
      </c>
      <c r="P47" s="35">
        <v>2451127.71</v>
      </c>
      <c r="Q47" s="75">
        <f aca="true" t="shared" si="4" ref="Q47:Q53">F47+M47-O47</f>
        <v>570402</v>
      </c>
      <c r="R47" s="35"/>
      <c r="S47" s="35"/>
      <c r="T47" s="92"/>
      <c r="U47" s="92"/>
      <c r="V47" s="93"/>
      <c r="W47" s="58" t="str">
        <f aca="true" t="shared" si="5" ref="W47:W53">IF(A47="","00000000000000000",A47)&amp;IF(E47="","000000000",E47)</f>
        <v>07040000000000111430211000</v>
      </c>
      <c r="X47" s="27"/>
      <c r="Y47" s="27"/>
      <c r="Z47" s="27"/>
      <c r="AA47" s="27"/>
      <c r="AB47" s="16"/>
      <c r="AC47" s="31"/>
      <c r="AD47" s="32"/>
      <c r="AE47" s="33"/>
    </row>
    <row r="48" spans="1:31" ht="12.75">
      <c r="A48" s="117" t="s">
        <v>93</v>
      </c>
      <c r="B48" s="118"/>
      <c r="C48" s="118"/>
      <c r="D48" s="119"/>
      <c r="E48" s="50" t="s">
        <v>106</v>
      </c>
      <c r="F48" s="35"/>
      <c r="G48" s="120"/>
      <c r="H48" s="120"/>
      <c r="I48" s="120"/>
      <c r="J48" s="120"/>
      <c r="K48" s="120"/>
      <c r="L48" s="120"/>
      <c r="M48" s="35">
        <v>210937.78</v>
      </c>
      <c r="N48" s="35">
        <v>210937.78</v>
      </c>
      <c r="O48" s="35">
        <v>210937.78</v>
      </c>
      <c r="P48" s="35">
        <v>31949.59</v>
      </c>
      <c r="Q48" s="75">
        <f t="shared" si="4"/>
        <v>0</v>
      </c>
      <c r="R48" s="35"/>
      <c r="S48" s="35"/>
      <c r="T48" s="92"/>
      <c r="U48" s="92"/>
      <c r="V48" s="93"/>
      <c r="W48" s="58" t="str">
        <f t="shared" si="5"/>
        <v>07040000000000119430213000</v>
      </c>
      <c r="X48" s="27"/>
      <c r="Y48" s="27"/>
      <c r="Z48" s="27"/>
      <c r="AA48" s="27"/>
      <c r="AB48" s="16"/>
      <c r="AC48" s="31"/>
      <c r="AD48" s="32"/>
      <c r="AE48" s="33"/>
    </row>
    <row r="49" spans="1:31" ht="12.75">
      <c r="A49" s="117" t="s">
        <v>82</v>
      </c>
      <c r="B49" s="118"/>
      <c r="C49" s="118"/>
      <c r="D49" s="119"/>
      <c r="E49" s="50" t="s">
        <v>107</v>
      </c>
      <c r="F49" s="35"/>
      <c r="G49" s="120"/>
      <c r="H49" s="120"/>
      <c r="I49" s="120"/>
      <c r="J49" s="120"/>
      <c r="K49" s="120"/>
      <c r="L49" s="120"/>
      <c r="M49" s="35">
        <v>54025.45</v>
      </c>
      <c r="N49" s="35">
        <v>54025.45</v>
      </c>
      <c r="O49" s="35">
        <v>54025.45</v>
      </c>
      <c r="P49" s="35"/>
      <c r="Q49" s="75">
        <f t="shared" si="4"/>
        <v>0</v>
      </c>
      <c r="R49" s="35"/>
      <c r="S49" s="35"/>
      <c r="T49" s="92"/>
      <c r="U49" s="92"/>
      <c r="V49" s="93"/>
      <c r="W49" s="58" t="str">
        <f t="shared" si="5"/>
        <v>07040000000000244430221000</v>
      </c>
      <c r="X49" s="27"/>
      <c r="Y49" s="27"/>
      <c r="Z49" s="27"/>
      <c r="AA49" s="27"/>
      <c r="AB49" s="16"/>
      <c r="AC49" s="31"/>
      <c r="AD49" s="32"/>
      <c r="AE49" s="33"/>
    </row>
    <row r="50" spans="1:31" ht="12.75">
      <c r="A50" s="117" t="s">
        <v>82</v>
      </c>
      <c r="B50" s="118"/>
      <c r="C50" s="118"/>
      <c r="D50" s="119"/>
      <c r="E50" s="50" t="s">
        <v>108</v>
      </c>
      <c r="F50" s="35"/>
      <c r="G50" s="120"/>
      <c r="H50" s="120"/>
      <c r="I50" s="120"/>
      <c r="J50" s="120"/>
      <c r="K50" s="120"/>
      <c r="L50" s="120"/>
      <c r="M50" s="35">
        <v>3717651</v>
      </c>
      <c r="N50" s="35">
        <v>3717651</v>
      </c>
      <c r="O50" s="35">
        <v>3717651</v>
      </c>
      <c r="P50" s="35"/>
      <c r="Q50" s="75">
        <f t="shared" si="4"/>
        <v>0</v>
      </c>
      <c r="R50" s="35"/>
      <c r="S50" s="35"/>
      <c r="T50" s="92"/>
      <c r="U50" s="92"/>
      <c r="V50" s="93"/>
      <c r="W50" s="58" t="str">
        <f t="shared" si="5"/>
        <v>07040000000000244430223000</v>
      </c>
      <c r="X50" s="27"/>
      <c r="Y50" s="27"/>
      <c r="Z50" s="27"/>
      <c r="AA50" s="27"/>
      <c r="AB50" s="16"/>
      <c r="AC50" s="31"/>
      <c r="AD50" s="32"/>
      <c r="AE50" s="33"/>
    </row>
    <row r="51" spans="1:31" ht="12.75">
      <c r="A51" s="117" t="s">
        <v>82</v>
      </c>
      <c r="B51" s="118"/>
      <c r="C51" s="118"/>
      <c r="D51" s="119"/>
      <c r="E51" s="50" t="s">
        <v>109</v>
      </c>
      <c r="F51" s="35"/>
      <c r="G51" s="120"/>
      <c r="H51" s="120"/>
      <c r="I51" s="120"/>
      <c r="J51" s="120"/>
      <c r="K51" s="120"/>
      <c r="L51" s="120"/>
      <c r="M51" s="35">
        <v>233476.56</v>
      </c>
      <c r="N51" s="35">
        <v>233476.56</v>
      </c>
      <c r="O51" s="35">
        <v>233476.56</v>
      </c>
      <c r="P51" s="35"/>
      <c r="Q51" s="75">
        <f t="shared" si="4"/>
        <v>0</v>
      </c>
      <c r="R51" s="35"/>
      <c r="S51" s="35"/>
      <c r="T51" s="92"/>
      <c r="U51" s="92"/>
      <c r="V51" s="93"/>
      <c r="W51" s="58" t="str">
        <f t="shared" si="5"/>
        <v>07040000000000244430225000</v>
      </c>
      <c r="X51" s="27"/>
      <c r="Y51" s="27"/>
      <c r="Z51" s="27"/>
      <c r="AA51" s="27"/>
      <c r="AB51" s="16"/>
      <c r="AC51" s="31"/>
      <c r="AD51" s="32"/>
      <c r="AE51" s="33"/>
    </row>
    <row r="52" spans="1:31" ht="12.75">
      <c r="A52" s="117" t="s">
        <v>82</v>
      </c>
      <c r="B52" s="118"/>
      <c r="C52" s="118"/>
      <c r="D52" s="119"/>
      <c r="E52" s="50" t="s">
        <v>110</v>
      </c>
      <c r="F52" s="35"/>
      <c r="G52" s="120"/>
      <c r="H52" s="120"/>
      <c r="I52" s="120"/>
      <c r="J52" s="120"/>
      <c r="K52" s="120"/>
      <c r="L52" s="120"/>
      <c r="M52" s="35">
        <v>443208</v>
      </c>
      <c r="N52" s="35">
        <v>443208</v>
      </c>
      <c r="O52" s="35">
        <v>443208</v>
      </c>
      <c r="P52" s="35"/>
      <c r="Q52" s="75">
        <f t="shared" si="4"/>
        <v>0</v>
      </c>
      <c r="R52" s="35"/>
      <c r="S52" s="35"/>
      <c r="T52" s="92"/>
      <c r="U52" s="92"/>
      <c r="V52" s="93"/>
      <c r="W52" s="58" t="str">
        <f t="shared" si="5"/>
        <v>07040000000000244430226000</v>
      </c>
      <c r="X52" s="27"/>
      <c r="Y52" s="27"/>
      <c r="Z52" s="27"/>
      <c r="AA52" s="27"/>
      <c r="AB52" s="16"/>
      <c r="AC52" s="31"/>
      <c r="AD52" s="32"/>
      <c r="AE52" s="33"/>
    </row>
    <row r="53" spans="1:31" ht="12.75">
      <c r="A53" s="117" t="s">
        <v>82</v>
      </c>
      <c r="B53" s="118"/>
      <c r="C53" s="118"/>
      <c r="D53" s="119"/>
      <c r="E53" s="50" t="s">
        <v>111</v>
      </c>
      <c r="F53" s="35"/>
      <c r="G53" s="120"/>
      <c r="H53" s="120"/>
      <c r="I53" s="120"/>
      <c r="J53" s="120"/>
      <c r="K53" s="120"/>
      <c r="L53" s="120"/>
      <c r="M53" s="35">
        <v>1140405.67</v>
      </c>
      <c r="N53" s="35">
        <v>1140405.67</v>
      </c>
      <c r="O53" s="35">
        <v>1140405.67</v>
      </c>
      <c r="P53" s="35"/>
      <c r="Q53" s="75">
        <f t="shared" si="4"/>
        <v>0</v>
      </c>
      <c r="R53" s="35"/>
      <c r="S53" s="35"/>
      <c r="T53" s="92"/>
      <c r="U53" s="92"/>
      <c r="V53" s="93"/>
      <c r="W53" s="58" t="str">
        <f t="shared" si="5"/>
        <v>07040000000000244430234000</v>
      </c>
      <c r="X53" s="27"/>
      <c r="Y53" s="27"/>
      <c r="Z53" s="27"/>
      <c r="AA53" s="27"/>
      <c r="AB53" s="16"/>
      <c r="AC53" s="31"/>
      <c r="AD53" s="32"/>
      <c r="AE53" s="33"/>
    </row>
    <row r="54" spans="1:31" ht="12.75">
      <c r="A54" s="121" t="s">
        <v>43</v>
      </c>
      <c r="B54" s="122"/>
      <c r="C54" s="122"/>
      <c r="D54" s="123"/>
      <c r="E54" s="97" t="s">
        <v>112</v>
      </c>
      <c r="F54" s="69">
        <v>527724.48</v>
      </c>
      <c r="G54" s="124"/>
      <c r="H54" s="124"/>
      <c r="I54" s="124"/>
      <c r="J54" s="124"/>
      <c r="K54" s="124"/>
      <c r="L54" s="124"/>
      <c r="M54" s="69">
        <v>23063988.46</v>
      </c>
      <c r="N54" s="69">
        <v>23063988.46</v>
      </c>
      <c r="O54" s="69">
        <v>23021310.94</v>
      </c>
      <c r="P54" s="69">
        <v>2483077.3</v>
      </c>
      <c r="Q54" s="69">
        <v>570402</v>
      </c>
      <c r="R54" s="69"/>
      <c r="S54" s="69"/>
      <c r="T54" s="69"/>
      <c r="U54" s="69"/>
      <c r="V54" s="70"/>
      <c r="W54" s="49"/>
      <c r="X54" s="49"/>
      <c r="Y54" s="49"/>
      <c r="Z54" s="49"/>
      <c r="AA54" s="49"/>
      <c r="AB54" s="16"/>
      <c r="AC54" s="31"/>
      <c r="AD54" s="32"/>
      <c r="AE54" s="33"/>
    </row>
    <row r="55" spans="1:31" ht="12.75">
      <c r="A55" s="117" t="s">
        <v>80</v>
      </c>
      <c r="B55" s="118"/>
      <c r="C55" s="118"/>
      <c r="D55" s="119"/>
      <c r="E55" s="50" t="s">
        <v>77</v>
      </c>
      <c r="F55" s="35">
        <v>109764</v>
      </c>
      <c r="G55" s="120"/>
      <c r="H55" s="120"/>
      <c r="I55" s="120"/>
      <c r="J55" s="120"/>
      <c r="K55" s="120"/>
      <c r="L55" s="120"/>
      <c r="M55" s="35">
        <v>2133986</v>
      </c>
      <c r="N55" s="35">
        <v>2133986</v>
      </c>
      <c r="O55" s="35">
        <v>2243750</v>
      </c>
      <c r="P55" s="35"/>
      <c r="Q55" s="75">
        <f aca="true" t="shared" si="6" ref="Q55:Q62">F55+M55-O55</f>
        <v>0</v>
      </c>
      <c r="R55" s="35"/>
      <c r="S55" s="35"/>
      <c r="T55" s="92"/>
      <c r="U55" s="92"/>
      <c r="V55" s="93"/>
      <c r="W55" s="58" t="str">
        <f aca="true" t="shared" si="7" ref="W55:W62">IF(A55="","00000000000000000",A55)&amp;IF(E55="","000000000",E55)</f>
        <v>07040000000000111430301000</v>
      </c>
      <c r="X55" s="27"/>
      <c r="Y55" s="27"/>
      <c r="Z55" s="27"/>
      <c r="AA55" s="27"/>
      <c r="AB55" s="16"/>
      <c r="AC55" s="31"/>
      <c r="AD55" s="32"/>
      <c r="AE55" s="33"/>
    </row>
    <row r="56" spans="1:31" ht="12.75">
      <c r="A56" s="117" t="s">
        <v>93</v>
      </c>
      <c r="B56" s="118"/>
      <c r="C56" s="118"/>
      <c r="D56" s="119"/>
      <c r="E56" s="50" t="s">
        <v>77</v>
      </c>
      <c r="F56" s="35"/>
      <c r="G56" s="120"/>
      <c r="H56" s="120"/>
      <c r="I56" s="120"/>
      <c r="J56" s="120"/>
      <c r="K56" s="120"/>
      <c r="L56" s="120"/>
      <c r="M56" s="35">
        <v>30932</v>
      </c>
      <c r="N56" s="35">
        <v>30932</v>
      </c>
      <c r="O56" s="35">
        <v>30932</v>
      </c>
      <c r="P56" s="35"/>
      <c r="Q56" s="75">
        <f t="shared" si="6"/>
        <v>0</v>
      </c>
      <c r="R56" s="35"/>
      <c r="S56" s="35"/>
      <c r="T56" s="92"/>
      <c r="U56" s="92"/>
      <c r="V56" s="93"/>
      <c r="W56" s="58" t="str">
        <f t="shared" si="7"/>
        <v>07040000000000119430301000</v>
      </c>
      <c r="X56" s="27"/>
      <c r="Y56" s="27"/>
      <c r="Z56" s="27"/>
      <c r="AA56" s="27"/>
      <c r="AB56" s="16"/>
      <c r="AC56" s="31"/>
      <c r="AD56" s="32"/>
      <c r="AE56" s="33"/>
    </row>
    <row r="57" spans="1:31" ht="12.75">
      <c r="A57" s="117" t="s">
        <v>93</v>
      </c>
      <c r="B57" s="118"/>
      <c r="C57" s="118"/>
      <c r="D57" s="119"/>
      <c r="E57" s="50" t="s">
        <v>113</v>
      </c>
      <c r="F57" s="35"/>
      <c r="G57" s="120"/>
      <c r="H57" s="120"/>
      <c r="I57" s="120"/>
      <c r="J57" s="120"/>
      <c r="K57" s="120"/>
      <c r="L57" s="120"/>
      <c r="M57" s="35">
        <v>492001.43</v>
      </c>
      <c r="N57" s="35">
        <v>492001.43</v>
      </c>
      <c r="O57" s="35">
        <v>492001.43</v>
      </c>
      <c r="P57" s="35">
        <v>210937.78</v>
      </c>
      <c r="Q57" s="75">
        <f t="shared" si="6"/>
        <v>0</v>
      </c>
      <c r="R57" s="35"/>
      <c r="S57" s="35"/>
      <c r="T57" s="92"/>
      <c r="U57" s="92"/>
      <c r="V57" s="93"/>
      <c r="W57" s="58" t="str">
        <f t="shared" si="7"/>
        <v>07040000000000119430302000</v>
      </c>
      <c r="X57" s="27"/>
      <c r="Y57" s="27"/>
      <c r="Z57" s="27"/>
      <c r="AA57" s="27"/>
      <c r="AB57" s="16"/>
      <c r="AC57" s="31"/>
      <c r="AD57" s="32"/>
      <c r="AE57" s="33"/>
    </row>
    <row r="58" spans="1:31" ht="12.75">
      <c r="A58" s="117" t="s">
        <v>93</v>
      </c>
      <c r="B58" s="118"/>
      <c r="C58" s="118"/>
      <c r="D58" s="119"/>
      <c r="E58" s="50" t="s">
        <v>114</v>
      </c>
      <c r="F58" s="35"/>
      <c r="G58" s="120"/>
      <c r="H58" s="120"/>
      <c r="I58" s="120"/>
      <c r="J58" s="120"/>
      <c r="K58" s="120"/>
      <c r="L58" s="120"/>
      <c r="M58" s="35">
        <v>33931.13</v>
      </c>
      <c r="N58" s="35">
        <v>33931.13</v>
      </c>
      <c r="O58" s="35">
        <v>33931.13</v>
      </c>
      <c r="P58" s="35"/>
      <c r="Q58" s="75">
        <f t="shared" si="6"/>
        <v>0</v>
      </c>
      <c r="R58" s="35"/>
      <c r="S58" s="35"/>
      <c r="T58" s="92"/>
      <c r="U58" s="92"/>
      <c r="V58" s="93"/>
      <c r="W58" s="58" t="str">
        <f t="shared" si="7"/>
        <v>07040000000000119430306000</v>
      </c>
      <c r="X58" s="27"/>
      <c r="Y58" s="27"/>
      <c r="Z58" s="27"/>
      <c r="AA58" s="27"/>
      <c r="AB58" s="16"/>
      <c r="AC58" s="31"/>
      <c r="AD58" s="32"/>
      <c r="AE58" s="33"/>
    </row>
    <row r="59" spans="1:31" ht="12.75">
      <c r="A59" s="117" t="s">
        <v>93</v>
      </c>
      <c r="B59" s="118"/>
      <c r="C59" s="118"/>
      <c r="D59" s="119"/>
      <c r="E59" s="50" t="s">
        <v>115</v>
      </c>
      <c r="F59" s="35"/>
      <c r="G59" s="120"/>
      <c r="H59" s="120"/>
      <c r="I59" s="120"/>
      <c r="J59" s="120"/>
      <c r="K59" s="120"/>
      <c r="L59" s="120"/>
      <c r="M59" s="35">
        <v>865236.38</v>
      </c>
      <c r="N59" s="35">
        <v>865236.38</v>
      </c>
      <c r="O59" s="35">
        <v>865236.38</v>
      </c>
      <c r="P59" s="35"/>
      <c r="Q59" s="75">
        <f t="shared" si="6"/>
        <v>0</v>
      </c>
      <c r="R59" s="35"/>
      <c r="S59" s="35"/>
      <c r="T59" s="92"/>
      <c r="U59" s="92"/>
      <c r="V59" s="93"/>
      <c r="W59" s="58" t="str">
        <f t="shared" si="7"/>
        <v>07040000000000119430307000</v>
      </c>
      <c r="X59" s="27"/>
      <c r="Y59" s="27"/>
      <c r="Z59" s="27"/>
      <c r="AA59" s="27"/>
      <c r="AB59" s="16"/>
      <c r="AC59" s="31"/>
      <c r="AD59" s="32"/>
      <c r="AE59" s="33"/>
    </row>
    <row r="60" spans="1:31" ht="12.75">
      <c r="A60" s="117" t="s">
        <v>93</v>
      </c>
      <c r="B60" s="118"/>
      <c r="C60" s="118"/>
      <c r="D60" s="119"/>
      <c r="E60" s="50" t="s">
        <v>78</v>
      </c>
      <c r="F60" s="35">
        <v>270356.68</v>
      </c>
      <c r="G60" s="120"/>
      <c r="H60" s="120"/>
      <c r="I60" s="120"/>
      <c r="J60" s="120"/>
      <c r="K60" s="120"/>
      <c r="L60" s="120"/>
      <c r="M60" s="35">
        <v>3732424.71</v>
      </c>
      <c r="N60" s="35">
        <v>3732424.71</v>
      </c>
      <c r="O60" s="35">
        <v>3920740.74</v>
      </c>
      <c r="P60" s="35"/>
      <c r="Q60" s="75">
        <f t="shared" si="6"/>
        <v>82040.65</v>
      </c>
      <c r="R60" s="35"/>
      <c r="S60" s="35"/>
      <c r="T60" s="92"/>
      <c r="U60" s="92"/>
      <c r="V60" s="93"/>
      <c r="W60" s="58" t="str">
        <f t="shared" si="7"/>
        <v>07040000000000119430310000</v>
      </c>
      <c r="X60" s="27"/>
      <c r="Y60" s="27"/>
      <c r="Z60" s="27"/>
      <c r="AA60" s="27"/>
      <c r="AB60" s="16"/>
      <c r="AC60" s="31"/>
      <c r="AD60" s="32"/>
      <c r="AE60" s="33"/>
    </row>
    <row r="61" spans="1:31" ht="12.75">
      <c r="A61" s="117" t="s">
        <v>100</v>
      </c>
      <c r="B61" s="118"/>
      <c r="C61" s="118"/>
      <c r="D61" s="119"/>
      <c r="E61" s="50" t="s">
        <v>116</v>
      </c>
      <c r="F61" s="35"/>
      <c r="G61" s="120"/>
      <c r="H61" s="120"/>
      <c r="I61" s="120"/>
      <c r="J61" s="120"/>
      <c r="K61" s="120"/>
      <c r="L61" s="120"/>
      <c r="M61" s="35">
        <v>283977</v>
      </c>
      <c r="N61" s="35">
        <v>283977</v>
      </c>
      <c r="O61" s="35">
        <v>283977</v>
      </c>
      <c r="P61" s="35"/>
      <c r="Q61" s="75">
        <f t="shared" si="6"/>
        <v>0</v>
      </c>
      <c r="R61" s="35"/>
      <c r="S61" s="35"/>
      <c r="T61" s="92"/>
      <c r="U61" s="92"/>
      <c r="V61" s="93"/>
      <c r="W61" s="58" t="str">
        <f t="shared" si="7"/>
        <v>07040000000000851430312000</v>
      </c>
      <c r="X61" s="27"/>
      <c r="Y61" s="27"/>
      <c r="Z61" s="27"/>
      <c r="AA61" s="27"/>
      <c r="AB61" s="16"/>
      <c r="AC61" s="31"/>
      <c r="AD61" s="32"/>
      <c r="AE61" s="33"/>
    </row>
    <row r="62" spans="1:31" ht="12.75">
      <c r="A62" s="117" t="s">
        <v>100</v>
      </c>
      <c r="B62" s="118"/>
      <c r="C62" s="118"/>
      <c r="D62" s="119"/>
      <c r="E62" s="50" t="s">
        <v>117</v>
      </c>
      <c r="F62" s="35"/>
      <c r="G62" s="120"/>
      <c r="H62" s="120"/>
      <c r="I62" s="120"/>
      <c r="J62" s="120"/>
      <c r="K62" s="120"/>
      <c r="L62" s="120"/>
      <c r="M62" s="35">
        <v>593187.32</v>
      </c>
      <c r="N62" s="35">
        <v>593187.32</v>
      </c>
      <c r="O62" s="35">
        <v>593187.32</v>
      </c>
      <c r="P62" s="35"/>
      <c r="Q62" s="75">
        <f t="shared" si="6"/>
        <v>0</v>
      </c>
      <c r="R62" s="35"/>
      <c r="S62" s="35"/>
      <c r="T62" s="92"/>
      <c r="U62" s="92"/>
      <c r="V62" s="93"/>
      <c r="W62" s="58" t="str">
        <f t="shared" si="7"/>
        <v>07040000000000851430313000</v>
      </c>
      <c r="X62" s="27"/>
      <c r="Y62" s="27"/>
      <c r="Z62" s="27"/>
      <c r="AA62" s="27"/>
      <c r="AB62" s="16"/>
      <c r="AC62" s="31"/>
      <c r="AD62" s="32"/>
      <c r="AE62" s="33"/>
    </row>
    <row r="63" spans="1:31" ht="12.75">
      <c r="A63" s="121" t="s">
        <v>43</v>
      </c>
      <c r="B63" s="122"/>
      <c r="C63" s="122"/>
      <c r="D63" s="123"/>
      <c r="E63" s="97" t="s">
        <v>118</v>
      </c>
      <c r="F63" s="69">
        <v>380120.68</v>
      </c>
      <c r="G63" s="124"/>
      <c r="H63" s="124"/>
      <c r="I63" s="124"/>
      <c r="J63" s="124"/>
      <c r="K63" s="124"/>
      <c r="L63" s="124"/>
      <c r="M63" s="69">
        <v>8165675.97</v>
      </c>
      <c r="N63" s="69">
        <v>8165675.97</v>
      </c>
      <c r="O63" s="69">
        <v>8463756</v>
      </c>
      <c r="P63" s="69">
        <v>210937.78</v>
      </c>
      <c r="Q63" s="69">
        <v>82040.65</v>
      </c>
      <c r="R63" s="69"/>
      <c r="S63" s="69"/>
      <c r="T63" s="69"/>
      <c r="U63" s="69"/>
      <c r="V63" s="70"/>
      <c r="W63" s="49"/>
      <c r="X63" s="49"/>
      <c r="Y63" s="49"/>
      <c r="Z63" s="49"/>
      <c r="AA63" s="49"/>
      <c r="AB63" s="16"/>
      <c r="AC63" s="31"/>
      <c r="AD63" s="32"/>
      <c r="AE63" s="33"/>
    </row>
    <row r="64" spans="1:31" ht="12.75">
      <c r="A64" s="117" t="s">
        <v>80</v>
      </c>
      <c r="B64" s="118"/>
      <c r="C64" s="118"/>
      <c r="D64" s="119"/>
      <c r="E64" s="50" t="s">
        <v>79</v>
      </c>
      <c r="F64" s="35">
        <v>30244.52</v>
      </c>
      <c r="G64" s="120"/>
      <c r="H64" s="120"/>
      <c r="I64" s="120"/>
      <c r="J64" s="120"/>
      <c r="K64" s="120"/>
      <c r="L64" s="120"/>
      <c r="M64" s="35">
        <v>317141.71</v>
      </c>
      <c r="N64" s="35">
        <v>317141.71</v>
      </c>
      <c r="O64" s="35">
        <v>347386.23</v>
      </c>
      <c r="P64" s="35"/>
      <c r="Q64" s="75">
        <f>F64+M64-O64</f>
        <v>0</v>
      </c>
      <c r="R64" s="35"/>
      <c r="S64" s="35"/>
      <c r="T64" s="92"/>
      <c r="U64" s="92"/>
      <c r="V64" s="93"/>
      <c r="W64" s="58" t="str">
        <f>IF(A64="","00000000000000000",A64)&amp;IF(E64="","000000000",E64)</f>
        <v>07040000000000111430403000</v>
      </c>
      <c r="X64" s="27"/>
      <c r="Y64" s="27"/>
      <c r="Z64" s="27"/>
      <c r="AA64" s="27"/>
      <c r="AB64" s="16"/>
      <c r="AC64" s="31"/>
      <c r="AD64" s="32"/>
      <c r="AE64" s="33"/>
    </row>
    <row r="65" spans="1:31" ht="12.75">
      <c r="A65" s="117" t="s">
        <v>93</v>
      </c>
      <c r="B65" s="118"/>
      <c r="C65" s="118"/>
      <c r="D65" s="119"/>
      <c r="E65" s="50" t="s">
        <v>79</v>
      </c>
      <c r="F65" s="35"/>
      <c r="G65" s="120"/>
      <c r="H65" s="120"/>
      <c r="I65" s="120"/>
      <c r="J65" s="120"/>
      <c r="K65" s="120"/>
      <c r="L65" s="120"/>
      <c r="M65" s="35">
        <v>1017.59</v>
      </c>
      <c r="N65" s="35">
        <v>1017.59</v>
      </c>
      <c r="O65" s="35">
        <v>1017.59</v>
      </c>
      <c r="P65" s="35"/>
      <c r="Q65" s="75">
        <f>F65+M65-O65</f>
        <v>0</v>
      </c>
      <c r="R65" s="35"/>
      <c r="S65" s="35"/>
      <c r="T65" s="92"/>
      <c r="U65" s="92"/>
      <c r="V65" s="93"/>
      <c r="W65" s="58" t="str">
        <f>IF(A65="","00000000000000000",A65)&amp;IF(E65="","000000000",E65)</f>
        <v>07040000000000119430403000</v>
      </c>
      <c r="X65" s="27"/>
      <c r="Y65" s="27"/>
      <c r="Z65" s="27"/>
      <c r="AA65" s="27"/>
      <c r="AB65" s="16"/>
      <c r="AC65" s="31"/>
      <c r="AD65" s="32"/>
      <c r="AE65" s="33"/>
    </row>
    <row r="66" spans="1:31" ht="12.75">
      <c r="A66" s="121" t="s">
        <v>43</v>
      </c>
      <c r="B66" s="122"/>
      <c r="C66" s="122"/>
      <c r="D66" s="123"/>
      <c r="E66" s="97" t="s">
        <v>119</v>
      </c>
      <c r="F66" s="69">
        <v>30244.52</v>
      </c>
      <c r="G66" s="124"/>
      <c r="H66" s="124"/>
      <c r="I66" s="124"/>
      <c r="J66" s="124"/>
      <c r="K66" s="124"/>
      <c r="L66" s="124"/>
      <c r="M66" s="69">
        <v>318159.3</v>
      </c>
      <c r="N66" s="69">
        <v>318159.3</v>
      </c>
      <c r="O66" s="69">
        <v>348403.82</v>
      </c>
      <c r="P66" s="69"/>
      <c r="Q66" s="69">
        <v>0</v>
      </c>
      <c r="R66" s="69"/>
      <c r="S66" s="69"/>
      <c r="T66" s="69"/>
      <c r="U66" s="69"/>
      <c r="V66" s="70"/>
      <c r="W66" s="49"/>
      <c r="X66" s="49"/>
      <c r="Y66" s="49"/>
      <c r="Z66" s="49"/>
      <c r="AA66" s="49"/>
      <c r="AB66" s="16"/>
      <c r="AC66" s="31"/>
      <c r="AD66" s="32"/>
      <c r="AE66" s="33"/>
    </row>
    <row r="67" spans="1:31" ht="12.75">
      <c r="A67" s="117" t="s">
        <v>120</v>
      </c>
      <c r="B67" s="118"/>
      <c r="C67" s="118"/>
      <c r="D67" s="119"/>
      <c r="E67" s="50" t="s">
        <v>121</v>
      </c>
      <c r="F67" s="35"/>
      <c r="G67" s="120"/>
      <c r="H67" s="120"/>
      <c r="I67" s="120"/>
      <c r="J67" s="120"/>
      <c r="K67" s="120"/>
      <c r="L67" s="120"/>
      <c r="M67" s="35">
        <v>4716100.45</v>
      </c>
      <c r="N67" s="35">
        <v>4716100.45</v>
      </c>
      <c r="O67" s="35">
        <v>4716100.45</v>
      </c>
      <c r="P67" s="35"/>
      <c r="Q67" s="75">
        <f>F67+M67-O67</f>
        <v>0</v>
      </c>
      <c r="R67" s="35"/>
      <c r="S67" s="35"/>
      <c r="T67" s="92"/>
      <c r="U67" s="92"/>
      <c r="V67" s="93"/>
      <c r="W67" s="58" t="str">
        <f>IF(A67="","00000000000000000",A67)&amp;IF(E67="","000000000",E67)</f>
        <v>07040000000000321530262000</v>
      </c>
      <c r="X67" s="27"/>
      <c r="Y67" s="27"/>
      <c r="Z67" s="27"/>
      <c r="AA67" s="27"/>
      <c r="AB67" s="16"/>
      <c r="AC67" s="31"/>
      <c r="AD67" s="32"/>
      <c r="AE67" s="33"/>
    </row>
    <row r="68" spans="1:31" ht="12.75">
      <c r="A68" s="117" t="s">
        <v>122</v>
      </c>
      <c r="B68" s="118"/>
      <c r="C68" s="118"/>
      <c r="D68" s="119"/>
      <c r="E68" s="50" t="s">
        <v>123</v>
      </c>
      <c r="F68" s="35"/>
      <c r="G68" s="120"/>
      <c r="H68" s="120"/>
      <c r="I68" s="120"/>
      <c r="J68" s="120"/>
      <c r="K68" s="120"/>
      <c r="L68" s="120"/>
      <c r="M68" s="35">
        <v>2900000</v>
      </c>
      <c r="N68" s="35">
        <v>2900000</v>
      </c>
      <c r="O68" s="35">
        <v>2900000</v>
      </c>
      <c r="P68" s="35">
        <v>46847</v>
      </c>
      <c r="Q68" s="75">
        <f>F68+M68-O68</f>
        <v>0</v>
      </c>
      <c r="R68" s="35"/>
      <c r="S68" s="35"/>
      <c r="T68" s="92"/>
      <c r="U68" s="92"/>
      <c r="V68" s="93"/>
      <c r="W68" s="58" t="str">
        <f>IF(A68="","00000000000000000",A68)&amp;IF(E68="","000000000",E68)</f>
        <v>07040000000000340530291000</v>
      </c>
      <c r="X68" s="27"/>
      <c r="Y68" s="27"/>
      <c r="Z68" s="27"/>
      <c r="AA68" s="27"/>
      <c r="AB68" s="16"/>
      <c r="AC68" s="31"/>
      <c r="AD68" s="32"/>
      <c r="AE68" s="33"/>
    </row>
    <row r="69" spans="1:31" ht="12.75">
      <c r="A69" s="117" t="s">
        <v>124</v>
      </c>
      <c r="B69" s="118"/>
      <c r="C69" s="118"/>
      <c r="D69" s="119"/>
      <c r="E69" s="50" t="s">
        <v>123</v>
      </c>
      <c r="F69" s="35"/>
      <c r="G69" s="120"/>
      <c r="H69" s="120"/>
      <c r="I69" s="120"/>
      <c r="J69" s="120"/>
      <c r="K69" s="120"/>
      <c r="L69" s="120"/>
      <c r="M69" s="35">
        <v>2300</v>
      </c>
      <c r="N69" s="35">
        <v>2300</v>
      </c>
      <c r="O69" s="35">
        <v>2300</v>
      </c>
      <c r="P69" s="35">
        <v>300</v>
      </c>
      <c r="Q69" s="75">
        <f>F69+M69-O69</f>
        <v>0</v>
      </c>
      <c r="R69" s="35"/>
      <c r="S69" s="35"/>
      <c r="T69" s="92"/>
      <c r="U69" s="92"/>
      <c r="V69" s="93"/>
      <c r="W69" s="58" t="str">
        <f>IF(A69="","00000000000000000",A69)&amp;IF(E69="","000000000",E69)</f>
        <v>07090000000000350530291000</v>
      </c>
      <c r="X69" s="27"/>
      <c r="Y69" s="27"/>
      <c r="Z69" s="27"/>
      <c r="AA69" s="27"/>
      <c r="AB69" s="16"/>
      <c r="AC69" s="31"/>
      <c r="AD69" s="32"/>
      <c r="AE69" s="33"/>
    </row>
    <row r="70" spans="1:31" ht="12.75">
      <c r="A70" s="121" t="s">
        <v>43</v>
      </c>
      <c r="B70" s="122"/>
      <c r="C70" s="122"/>
      <c r="D70" s="123"/>
      <c r="E70" s="97" t="s">
        <v>125</v>
      </c>
      <c r="F70" s="69"/>
      <c r="G70" s="124"/>
      <c r="H70" s="124"/>
      <c r="I70" s="124"/>
      <c r="J70" s="124"/>
      <c r="K70" s="124"/>
      <c r="L70" s="124"/>
      <c r="M70" s="69">
        <v>7618400.45</v>
      </c>
      <c r="N70" s="69">
        <v>7618400.45</v>
      </c>
      <c r="O70" s="69">
        <v>7618400.45</v>
      </c>
      <c r="P70" s="69">
        <v>47147</v>
      </c>
      <c r="Q70" s="69">
        <v>0</v>
      </c>
      <c r="R70" s="69"/>
      <c r="S70" s="69"/>
      <c r="T70" s="69"/>
      <c r="U70" s="69"/>
      <c r="V70" s="70"/>
      <c r="W70" s="49"/>
      <c r="X70" s="49"/>
      <c r="Y70" s="49"/>
      <c r="Z70" s="49"/>
      <c r="AA70" s="49"/>
      <c r="AB70" s="16"/>
      <c r="AC70" s="31"/>
      <c r="AD70" s="32"/>
      <c r="AE70" s="33"/>
    </row>
    <row r="71" spans="1:31" ht="12.75">
      <c r="A71" s="117" t="s">
        <v>122</v>
      </c>
      <c r="B71" s="118"/>
      <c r="C71" s="118"/>
      <c r="D71" s="119"/>
      <c r="E71" s="50" t="s">
        <v>126</v>
      </c>
      <c r="F71" s="35"/>
      <c r="G71" s="120"/>
      <c r="H71" s="120"/>
      <c r="I71" s="120"/>
      <c r="J71" s="120"/>
      <c r="K71" s="120"/>
      <c r="L71" s="120"/>
      <c r="M71" s="35">
        <v>46847</v>
      </c>
      <c r="N71" s="35">
        <v>46847</v>
      </c>
      <c r="O71" s="35">
        <v>46847</v>
      </c>
      <c r="P71" s="35"/>
      <c r="Q71" s="75">
        <f>F71+M71-O71</f>
        <v>0</v>
      </c>
      <c r="R71" s="35"/>
      <c r="S71" s="35"/>
      <c r="T71" s="92"/>
      <c r="U71" s="92"/>
      <c r="V71" s="93"/>
      <c r="W71" s="58" t="str">
        <f>IF(A71="","00000000000000000",A71)&amp;IF(E71="","000000000",E71)</f>
        <v>07040000000000340530301000</v>
      </c>
      <c r="X71" s="27"/>
      <c r="Y71" s="27"/>
      <c r="Z71" s="27"/>
      <c r="AA71" s="27"/>
      <c r="AB71" s="16"/>
      <c r="AC71" s="31"/>
      <c r="AD71" s="32"/>
      <c r="AE71" s="33"/>
    </row>
    <row r="72" spans="1:31" ht="12.75">
      <c r="A72" s="117" t="s">
        <v>124</v>
      </c>
      <c r="B72" s="118"/>
      <c r="C72" s="118"/>
      <c r="D72" s="119"/>
      <c r="E72" s="50" t="s">
        <v>126</v>
      </c>
      <c r="F72" s="35"/>
      <c r="G72" s="120"/>
      <c r="H72" s="120"/>
      <c r="I72" s="120"/>
      <c r="J72" s="120"/>
      <c r="K72" s="120"/>
      <c r="L72" s="120"/>
      <c r="M72" s="35">
        <v>300</v>
      </c>
      <c r="N72" s="35">
        <v>300</v>
      </c>
      <c r="O72" s="35">
        <v>300</v>
      </c>
      <c r="P72" s="35"/>
      <c r="Q72" s="75">
        <f>F72+M72-O72</f>
        <v>0</v>
      </c>
      <c r="R72" s="35"/>
      <c r="S72" s="35"/>
      <c r="T72" s="92"/>
      <c r="U72" s="92"/>
      <c r="V72" s="93"/>
      <c r="W72" s="58" t="str">
        <f>IF(A72="","00000000000000000",A72)&amp;IF(E72="","000000000",E72)</f>
        <v>07090000000000350530301000</v>
      </c>
      <c r="X72" s="27"/>
      <c r="Y72" s="27"/>
      <c r="Z72" s="27"/>
      <c r="AA72" s="27"/>
      <c r="AB72" s="16"/>
      <c r="AC72" s="31"/>
      <c r="AD72" s="32"/>
      <c r="AE72" s="33"/>
    </row>
    <row r="73" spans="1:31" ht="12.75">
      <c r="A73" s="121" t="s">
        <v>43</v>
      </c>
      <c r="B73" s="122"/>
      <c r="C73" s="122"/>
      <c r="D73" s="123"/>
      <c r="E73" s="97" t="s">
        <v>127</v>
      </c>
      <c r="F73" s="69"/>
      <c r="G73" s="124"/>
      <c r="H73" s="124"/>
      <c r="I73" s="124"/>
      <c r="J73" s="124"/>
      <c r="K73" s="124"/>
      <c r="L73" s="124"/>
      <c r="M73" s="69">
        <v>47147</v>
      </c>
      <c r="N73" s="69">
        <v>47147</v>
      </c>
      <c r="O73" s="69">
        <v>47147</v>
      </c>
      <c r="P73" s="69"/>
      <c r="Q73" s="69">
        <v>0</v>
      </c>
      <c r="R73" s="69"/>
      <c r="S73" s="69"/>
      <c r="T73" s="69"/>
      <c r="U73" s="69"/>
      <c r="V73" s="70"/>
      <c r="W73" s="49"/>
      <c r="X73" s="49"/>
      <c r="Y73" s="49"/>
      <c r="Z73" s="49"/>
      <c r="AA73" s="49"/>
      <c r="AB73" s="16"/>
      <c r="AC73" s="31"/>
      <c r="AD73" s="32"/>
      <c r="AE73" s="33"/>
    </row>
    <row r="74" spans="1:31" ht="0.75" customHeight="1" hidden="1">
      <c r="A74" s="174"/>
      <c r="B74" s="175"/>
      <c r="C74" s="175"/>
      <c r="D74" s="176"/>
      <c r="E74" s="71"/>
      <c r="F74" s="72"/>
      <c r="G74" s="151"/>
      <c r="H74" s="151"/>
      <c r="I74" s="151"/>
      <c r="J74" s="151"/>
      <c r="K74" s="151"/>
      <c r="L74" s="151"/>
      <c r="M74" s="72"/>
      <c r="N74" s="72"/>
      <c r="O74" s="72"/>
      <c r="P74" s="72"/>
      <c r="Q74" s="73"/>
      <c r="R74" s="72"/>
      <c r="S74" s="72"/>
      <c r="T74" s="72"/>
      <c r="U74" s="72"/>
      <c r="V74" s="74"/>
      <c r="W74" s="27"/>
      <c r="X74" s="27"/>
      <c r="Y74" s="27"/>
      <c r="Z74" s="27"/>
      <c r="AA74" s="27"/>
      <c r="AB74" s="16"/>
      <c r="AC74" s="31"/>
      <c r="AD74" s="32"/>
      <c r="AE74" s="33"/>
    </row>
    <row r="75" spans="1:28" ht="12.75">
      <c r="A75" s="152" t="s">
        <v>42</v>
      </c>
      <c r="B75" s="153"/>
      <c r="C75" s="153"/>
      <c r="D75" s="153"/>
      <c r="E75" s="154"/>
      <c r="F75" s="67"/>
      <c r="G75" s="147"/>
      <c r="H75" s="147"/>
      <c r="I75" s="147"/>
      <c r="J75" s="147"/>
      <c r="K75" s="147"/>
      <c r="L75" s="147"/>
      <c r="M75" s="67"/>
      <c r="N75" s="67"/>
      <c r="O75" s="67"/>
      <c r="P75" s="67"/>
      <c r="Q75" s="67"/>
      <c r="R75" s="67"/>
      <c r="S75" s="67"/>
      <c r="T75" s="67"/>
      <c r="U75" s="67"/>
      <c r="V75" s="54"/>
      <c r="W75" s="8"/>
      <c r="X75" s="8"/>
      <c r="Y75" s="8"/>
      <c r="Z75" s="8"/>
      <c r="AA75" s="8"/>
      <c r="AB75" s="15"/>
    </row>
    <row r="76" spans="1:31" ht="12.75">
      <c r="A76" s="177"/>
      <c r="B76" s="178"/>
      <c r="C76" s="178"/>
      <c r="D76" s="179"/>
      <c r="E76" s="107"/>
      <c r="F76" s="108"/>
      <c r="G76" s="169"/>
      <c r="H76" s="169"/>
      <c r="I76" s="169"/>
      <c r="J76" s="169"/>
      <c r="K76" s="169"/>
      <c r="L76" s="169"/>
      <c r="M76" s="108"/>
      <c r="N76" s="108"/>
      <c r="O76" s="108"/>
      <c r="P76" s="108"/>
      <c r="Q76" s="109">
        <f>F76+M76-O76</f>
        <v>0</v>
      </c>
      <c r="R76" s="108"/>
      <c r="S76" s="108"/>
      <c r="T76" s="110"/>
      <c r="U76" s="110"/>
      <c r="V76" s="111"/>
      <c r="W76" s="112" t="str">
        <f>IF(A76="","00000000000000000",A76)&amp;IF(E76="","000000000",E76)</f>
        <v>00000000000000000000000000</v>
      </c>
      <c r="X76" s="113"/>
      <c r="Y76" s="113"/>
      <c r="Z76" s="113"/>
      <c r="AA76" s="113"/>
      <c r="AB76" s="16"/>
      <c r="AC76" s="31"/>
      <c r="AD76" s="32"/>
      <c r="AE76" s="33"/>
    </row>
    <row r="77" spans="1:31" ht="12.75" hidden="1">
      <c r="A77" s="155" t="s">
        <v>43</v>
      </c>
      <c r="B77" s="156"/>
      <c r="C77" s="156"/>
      <c r="D77" s="157"/>
      <c r="E77" s="114"/>
      <c r="F77" s="115"/>
      <c r="G77" s="158"/>
      <c r="H77" s="158"/>
      <c r="I77" s="158"/>
      <c r="J77" s="158"/>
      <c r="K77" s="158"/>
      <c r="L77" s="158"/>
      <c r="M77" s="115"/>
      <c r="N77" s="115"/>
      <c r="O77" s="115"/>
      <c r="P77" s="115"/>
      <c r="Q77" s="115"/>
      <c r="R77" s="115"/>
      <c r="S77" s="115"/>
      <c r="T77" s="115"/>
      <c r="U77" s="115"/>
      <c r="V77" s="116"/>
      <c r="W77" s="113"/>
      <c r="X77" s="113"/>
      <c r="Y77" s="113"/>
      <c r="Z77" s="113"/>
      <c r="AA77" s="113"/>
      <c r="AB77" s="16"/>
      <c r="AC77" s="31"/>
      <c r="AD77" s="32"/>
      <c r="AE77" s="33"/>
    </row>
    <row r="78" spans="1:31" ht="12.75" hidden="1">
      <c r="A78" s="208"/>
      <c r="B78" s="209"/>
      <c r="C78" s="209"/>
      <c r="D78" s="210"/>
      <c r="E78" s="88"/>
      <c r="F78" s="89"/>
      <c r="G78" s="211"/>
      <c r="H78" s="212"/>
      <c r="I78" s="213"/>
      <c r="J78" s="211"/>
      <c r="K78" s="212"/>
      <c r="L78" s="213"/>
      <c r="M78" s="89"/>
      <c r="N78" s="89"/>
      <c r="O78" s="89"/>
      <c r="P78" s="89"/>
      <c r="Q78" s="89"/>
      <c r="R78" s="89"/>
      <c r="S78" s="89"/>
      <c r="T78" s="89"/>
      <c r="U78" s="89"/>
      <c r="V78" s="90"/>
      <c r="W78" s="49"/>
      <c r="X78" s="49"/>
      <c r="Y78" s="49"/>
      <c r="Z78" s="49"/>
      <c r="AA78" s="49"/>
      <c r="AB78" s="16"/>
      <c r="AC78" s="31"/>
      <c r="AD78" s="32"/>
      <c r="AE78" s="33"/>
    </row>
    <row r="79" spans="1:28" ht="22.5" customHeight="1">
      <c r="A79" s="214" t="s">
        <v>67</v>
      </c>
      <c r="B79" s="215"/>
      <c r="C79" s="215"/>
      <c r="D79" s="215"/>
      <c r="E79" s="216"/>
      <c r="F79" s="67"/>
      <c r="G79" s="147"/>
      <c r="H79" s="147"/>
      <c r="I79" s="147"/>
      <c r="J79" s="147"/>
      <c r="K79" s="147"/>
      <c r="L79" s="147"/>
      <c r="M79" s="67"/>
      <c r="N79" s="67"/>
      <c r="O79" s="67"/>
      <c r="P79" s="67"/>
      <c r="Q79" s="67"/>
      <c r="R79" s="67"/>
      <c r="S79" s="67"/>
      <c r="T79" s="67"/>
      <c r="U79" s="67"/>
      <c r="V79" s="54"/>
      <c r="W79" s="8"/>
      <c r="X79" s="8"/>
      <c r="Y79" s="8"/>
      <c r="Z79" s="8"/>
      <c r="AA79" s="8"/>
      <c r="AB79" s="15"/>
    </row>
    <row r="80" spans="1:31" ht="12.75">
      <c r="A80" s="125" t="s">
        <v>66</v>
      </c>
      <c r="B80" s="126"/>
      <c r="C80" s="126"/>
      <c r="D80" s="127"/>
      <c r="E80" s="96" t="s">
        <v>75</v>
      </c>
      <c r="F80" s="92"/>
      <c r="G80" s="128"/>
      <c r="H80" s="129"/>
      <c r="I80" s="130"/>
      <c r="J80" s="128"/>
      <c r="K80" s="129"/>
      <c r="L80" s="130"/>
      <c r="M80" s="92"/>
      <c r="N80" s="92"/>
      <c r="O80" s="92"/>
      <c r="P80" s="92"/>
      <c r="Q80" s="92"/>
      <c r="R80" s="92"/>
      <c r="S80" s="92"/>
      <c r="T80" s="94">
        <v>938089.68</v>
      </c>
      <c r="U80" s="94"/>
      <c r="V80" s="95"/>
      <c r="W80" s="91" t="str">
        <f>IF(A80="","00000000000000000",A80)&amp;IF(E80="","000000000",E80)</f>
        <v>00000000000000000420531000</v>
      </c>
      <c r="X80" s="49"/>
      <c r="Y80" s="49"/>
      <c r="Z80" s="49"/>
      <c r="AA80" s="49"/>
      <c r="AB80" s="16"/>
      <c r="AC80" s="31"/>
      <c r="AD80" s="32"/>
      <c r="AE80" s="33"/>
    </row>
    <row r="81" spans="1:31" ht="12.75">
      <c r="A81" s="125" t="s">
        <v>66</v>
      </c>
      <c r="B81" s="126"/>
      <c r="C81" s="126"/>
      <c r="D81" s="127"/>
      <c r="E81" s="96" t="s">
        <v>76</v>
      </c>
      <c r="F81" s="92"/>
      <c r="G81" s="128"/>
      <c r="H81" s="129"/>
      <c r="I81" s="130"/>
      <c r="J81" s="128"/>
      <c r="K81" s="129"/>
      <c r="L81" s="130"/>
      <c r="M81" s="92"/>
      <c r="N81" s="92"/>
      <c r="O81" s="92"/>
      <c r="P81" s="92"/>
      <c r="Q81" s="92"/>
      <c r="R81" s="92"/>
      <c r="S81" s="92"/>
      <c r="T81" s="94">
        <v>527724.48</v>
      </c>
      <c r="U81" s="94"/>
      <c r="V81" s="95"/>
      <c r="W81" s="91" t="str">
        <f>IF(A81="","00000000000000000",A81)&amp;IF(E81="","000000000",E81)</f>
        <v>00000000000000000430211000</v>
      </c>
      <c r="X81" s="49"/>
      <c r="Y81" s="49"/>
      <c r="Z81" s="49"/>
      <c r="AA81" s="49"/>
      <c r="AB81" s="16"/>
      <c r="AC81" s="31"/>
      <c r="AD81" s="32"/>
      <c r="AE81" s="33"/>
    </row>
    <row r="82" spans="1:31" ht="12.75">
      <c r="A82" s="125" t="s">
        <v>66</v>
      </c>
      <c r="B82" s="126"/>
      <c r="C82" s="126"/>
      <c r="D82" s="127"/>
      <c r="E82" s="96" t="s">
        <v>77</v>
      </c>
      <c r="F82" s="92"/>
      <c r="G82" s="128"/>
      <c r="H82" s="129"/>
      <c r="I82" s="130"/>
      <c r="J82" s="128"/>
      <c r="K82" s="129"/>
      <c r="L82" s="130"/>
      <c r="M82" s="92"/>
      <c r="N82" s="92"/>
      <c r="O82" s="92"/>
      <c r="P82" s="92"/>
      <c r="Q82" s="92"/>
      <c r="R82" s="92"/>
      <c r="S82" s="92"/>
      <c r="T82" s="94">
        <v>109764</v>
      </c>
      <c r="U82" s="94"/>
      <c r="V82" s="95"/>
      <c r="W82" s="91" t="str">
        <f>IF(A82="","00000000000000000",A82)&amp;IF(E82="","000000000",E82)</f>
        <v>00000000000000000430301000</v>
      </c>
      <c r="X82" s="49"/>
      <c r="Y82" s="49"/>
      <c r="Z82" s="49"/>
      <c r="AA82" s="49"/>
      <c r="AB82" s="16"/>
      <c r="AC82" s="31"/>
      <c r="AD82" s="32"/>
      <c r="AE82" s="33"/>
    </row>
    <row r="83" spans="1:31" ht="12.75">
      <c r="A83" s="125" t="s">
        <v>66</v>
      </c>
      <c r="B83" s="126"/>
      <c r="C83" s="126"/>
      <c r="D83" s="127"/>
      <c r="E83" s="96" t="s">
        <v>78</v>
      </c>
      <c r="F83" s="92"/>
      <c r="G83" s="128"/>
      <c r="H83" s="129"/>
      <c r="I83" s="130"/>
      <c r="J83" s="128"/>
      <c r="K83" s="129"/>
      <c r="L83" s="130"/>
      <c r="M83" s="92"/>
      <c r="N83" s="92"/>
      <c r="O83" s="92"/>
      <c r="P83" s="92"/>
      <c r="Q83" s="92"/>
      <c r="R83" s="92"/>
      <c r="S83" s="92"/>
      <c r="T83" s="94">
        <v>270356.68</v>
      </c>
      <c r="U83" s="94"/>
      <c r="V83" s="95"/>
      <c r="W83" s="91" t="str">
        <f>IF(A83="","00000000000000000",A83)&amp;IF(E83="","000000000",E83)</f>
        <v>00000000000000000430310000</v>
      </c>
      <c r="X83" s="49"/>
      <c r="Y83" s="49"/>
      <c r="Z83" s="49"/>
      <c r="AA83" s="49"/>
      <c r="AB83" s="16"/>
      <c r="AC83" s="31"/>
      <c r="AD83" s="32"/>
      <c r="AE83" s="33"/>
    </row>
    <row r="84" spans="1:31" ht="12.75">
      <c r="A84" s="125" t="s">
        <v>66</v>
      </c>
      <c r="B84" s="126"/>
      <c r="C84" s="126"/>
      <c r="D84" s="127"/>
      <c r="E84" s="96" t="s">
        <v>79</v>
      </c>
      <c r="F84" s="92"/>
      <c r="G84" s="128"/>
      <c r="H84" s="129"/>
      <c r="I84" s="130"/>
      <c r="J84" s="128"/>
      <c r="K84" s="129"/>
      <c r="L84" s="130"/>
      <c r="M84" s="92"/>
      <c r="N84" s="92"/>
      <c r="O84" s="92"/>
      <c r="P84" s="92"/>
      <c r="Q84" s="92"/>
      <c r="R84" s="92"/>
      <c r="S84" s="92"/>
      <c r="T84" s="94">
        <v>30244.52</v>
      </c>
      <c r="U84" s="94"/>
      <c r="V84" s="95"/>
      <c r="W84" s="91" t="str">
        <f>IF(A84="","00000000000000000",A84)&amp;IF(E84="","000000000",E84)</f>
        <v>00000000000000000430403000</v>
      </c>
      <c r="X84" s="49"/>
      <c r="Y84" s="49"/>
      <c r="Z84" s="49"/>
      <c r="AA84" s="49"/>
      <c r="AB84" s="16"/>
      <c r="AC84" s="31"/>
      <c r="AD84" s="32"/>
      <c r="AE84" s="33"/>
    </row>
    <row r="85" spans="1:31" ht="0.75" customHeight="1" thickBot="1">
      <c r="A85" s="182"/>
      <c r="B85" s="183"/>
      <c r="C85" s="183"/>
      <c r="D85" s="184"/>
      <c r="E85" s="51"/>
      <c r="F85" s="40"/>
      <c r="G85" s="162"/>
      <c r="H85" s="162"/>
      <c r="I85" s="162"/>
      <c r="J85" s="162"/>
      <c r="K85" s="162"/>
      <c r="L85" s="162"/>
      <c r="M85" s="40"/>
      <c r="N85" s="40"/>
      <c r="O85" s="40"/>
      <c r="P85" s="40"/>
      <c r="Q85" s="40"/>
      <c r="R85" s="40"/>
      <c r="S85" s="40"/>
      <c r="T85" s="40"/>
      <c r="U85" s="40"/>
      <c r="V85" s="41"/>
      <c r="W85" s="17"/>
      <c r="X85" s="17"/>
      <c r="Y85" s="17"/>
      <c r="Z85" s="17"/>
      <c r="AA85" s="17"/>
      <c r="AB85" s="17"/>
      <c r="AC85" s="34"/>
      <c r="AD85" s="33"/>
      <c r="AE85" s="33"/>
    </row>
    <row r="86" spans="1:31" ht="13.5" thickBot="1">
      <c r="A86" s="25"/>
      <c r="B86" s="25"/>
      <c r="C86" s="25"/>
      <c r="D86" s="25"/>
      <c r="E86" s="25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17"/>
      <c r="X86" s="17"/>
      <c r="Y86" s="17"/>
      <c r="Z86" s="17"/>
      <c r="AA86" s="17"/>
      <c r="AB86" s="17"/>
      <c r="AC86" s="34"/>
      <c r="AD86" s="33"/>
      <c r="AE86" s="33"/>
    </row>
    <row r="87" spans="1:31" ht="13.5" thickBot="1">
      <c r="A87" s="180" t="s">
        <v>13</v>
      </c>
      <c r="B87" s="180"/>
      <c r="C87" s="180"/>
      <c r="D87" s="180"/>
      <c r="E87" s="181"/>
      <c r="F87" s="38">
        <v>1876179.36</v>
      </c>
      <c r="G87" s="193"/>
      <c r="H87" s="193"/>
      <c r="I87" s="193"/>
      <c r="J87" s="193"/>
      <c r="K87" s="193"/>
      <c r="L87" s="193"/>
      <c r="M87" s="68">
        <v>107012758.84</v>
      </c>
      <c r="N87" s="68">
        <v>107012758.84</v>
      </c>
      <c r="O87" s="68">
        <v>78453873.23</v>
      </c>
      <c r="P87" s="68">
        <v>2776389.08</v>
      </c>
      <c r="Q87" s="68">
        <v>30435064.97</v>
      </c>
      <c r="R87" s="68"/>
      <c r="S87" s="68"/>
      <c r="T87" s="68">
        <v>1876179.36</v>
      </c>
      <c r="U87" s="68">
        <v>0</v>
      </c>
      <c r="V87" s="39">
        <v>0</v>
      </c>
      <c r="W87" s="24"/>
      <c r="X87" s="24"/>
      <c r="Y87" s="24"/>
      <c r="Z87" s="24"/>
      <c r="AA87" s="24"/>
      <c r="AB87" s="17"/>
      <c r="AC87" s="33"/>
      <c r="AD87" s="33"/>
      <c r="AE87" s="33"/>
    </row>
    <row r="88" spans="1:31" ht="13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33"/>
      <c r="AD88" s="33"/>
      <c r="AE88" s="33"/>
    </row>
    <row r="89" spans="1:31" ht="12.75" customHeight="1">
      <c r="A89" s="199" t="s">
        <v>37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48"/>
      <c r="X89" s="48"/>
      <c r="Y89" s="48"/>
      <c r="Z89" s="48"/>
      <c r="AA89" s="48"/>
      <c r="AB89" s="48"/>
      <c r="AC89" s="33"/>
      <c r="AD89" s="33"/>
      <c r="AE89" s="33"/>
    </row>
    <row r="90" spans="1:3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37" t="s">
        <v>30</v>
      </c>
      <c r="X90" s="37" t="s">
        <v>31</v>
      </c>
      <c r="Y90" s="37" t="s">
        <v>32</v>
      </c>
      <c r="Z90" s="20"/>
      <c r="AB90" s="20"/>
      <c r="AC90" s="33"/>
      <c r="AD90" s="33"/>
      <c r="AE90" s="33"/>
    </row>
    <row r="91" spans="1:31" ht="22.5" customHeight="1">
      <c r="A91" s="171" t="s">
        <v>12</v>
      </c>
      <c r="B91" s="170"/>
      <c r="C91" s="170"/>
      <c r="D91" s="170"/>
      <c r="E91" s="170"/>
      <c r="F91" s="170" t="s">
        <v>4</v>
      </c>
      <c r="G91" s="170" t="s">
        <v>24</v>
      </c>
      <c r="H91" s="170"/>
      <c r="I91" s="170"/>
      <c r="J91" s="170"/>
      <c r="K91" s="170"/>
      <c r="L91" s="170"/>
      <c r="M91" s="170" t="s">
        <v>5</v>
      </c>
      <c r="N91" s="170"/>
      <c r="O91" s="170"/>
      <c r="P91" s="170"/>
      <c r="Q91" s="170"/>
      <c r="R91" s="170" t="s">
        <v>6</v>
      </c>
      <c r="S91" s="170"/>
      <c r="T91" s="170"/>
      <c r="U91" s="170"/>
      <c r="V91" s="194"/>
      <c r="W91" s="45"/>
      <c r="X91" s="45"/>
      <c r="Y91" s="45"/>
      <c r="Z91" s="45"/>
      <c r="AA91" s="45"/>
      <c r="AB91" s="45"/>
      <c r="AC91" s="33"/>
      <c r="AD91" s="33"/>
      <c r="AE91" s="33"/>
    </row>
    <row r="92" spans="1:31" ht="37.5" customHeight="1">
      <c r="A92" s="171"/>
      <c r="B92" s="170"/>
      <c r="C92" s="170"/>
      <c r="D92" s="170"/>
      <c r="E92" s="170"/>
      <c r="F92" s="170"/>
      <c r="G92" s="170" t="s">
        <v>25</v>
      </c>
      <c r="H92" s="170"/>
      <c r="I92" s="170"/>
      <c r="J92" s="170" t="s">
        <v>28</v>
      </c>
      <c r="K92" s="170"/>
      <c r="L92" s="170"/>
      <c r="M92" s="22" t="s">
        <v>10</v>
      </c>
      <c r="N92" s="170" t="s">
        <v>7</v>
      </c>
      <c r="O92" s="170"/>
      <c r="P92" s="170"/>
      <c r="Q92" s="170"/>
      <c r="R92" s="22" t="s">
        <v>26</v>
      </c>
      <c r="S92" s="170" t="s">
        <v>39</v>
      </c>
      <c r="T92" s="170"/>
      <c r="U92" s="170"/>
      <c r="V92" s="194"/>
      <c r="W92" s="26"/>
      <c r="X92" s="26"/>
      <c r="Y92" s="26"/>
      <c r="Z92" s="26"/>
      <c r="AA92" s="26"/>
      <c r="AB92" s="47"/>
      <c r="AC92" s="33"/>
      <c r="AD92" s="33"/>
      <c r="AE92" s="33"/>
    </row>
    <row r="93" spans="1:31" ht="13.5" thickBot="1">
      <c r="A93" s="165">
        <v>1</v>
      </c>
      <c r="B93" s="161"/>
      <c r="C93" s="161"/>
      <c r="D93" s="161"/>
      <c r="E93" s="161"/>
      <c r="F93" s="13">
        <v>2</v>
      </c>
      <c r="G93" s="161">
        <v>3</v>
      </c>
      <c r="H93" s="161"/>
      <c r="I93" s="161"/>
      <c r="J93" s="161">
        <v>4</v>
      </c>
      <c r="K93" s="161"/>
      <c r="L93" s="161"/>
      <c r="M93" s="13">
        <v>5</v>
      </c>
      <c r="N93" s="161">
        <v>6</v>
      </c>
      <c r="O93" s="161"/>
      <c r="P93" s="161"/>
      <c r="Q93" s="161"/>
      <c r="R93" s="13">
        <v>7</v>
      </c>
      <c r="S93" s="191">
        <v>8</v>
      </c>
      <c r="T93" s="191"/>
      <c r="U93" s="191"/>
      <c r="V93" s="192"/>
      <c r="W93" s="15"/>
      <c r="X93" s="15"/>
      <c r="Y93" s="15"/>
      <c r="Z93" s="15"/>
      <c r="AA93" s="15"/>
      <c r="AB93" s="47"/>
      <c r="AC93" s="33"/>
      <c r="AD93" s="33"/>
      <c r="AE93" s="33"/>
    </row>
    <row r="94" spans="1:28" ht="12.75">
      <c r="A94" s="166" t="s">
        <v>41</v>
      </c>
      <c r="B94" s="167"/>
      <c r="C94" s="167"/>
      <c r="D94" s="167"/>
      <c r="E94" s="168"/>
      <c r="F94" s="52"/>
      <c r="G94" s="188"/>
      <c r="H94" s="188"/>
      <c r="I94" s="188"/>
      <c r="J94" s="188"/>
      <c r="K94" s="188"/>
      <c r="L94" s="188"/>
      <c r="M94" s="52"/>
      <c r="N94" s="206"/>
      <c r="O94" s="204"/>
      <c r="P94" s="204"/>
      <c r="Q94" s="207"/>
      <c r="R94" s="53"/>
      <c r="S94" s="204"/>
      <c r="T94" s="204"/>
      <c r="U94" s="204"/>
      <c r="V94" s="205"/>
      <c r="W94" s="15"/>
      <c r="X94" s="15"/>
      <c r="Y94" s="15"/>
      <c r="Z94" s="15"/>
      <c r="AA94" s="15"/>
      <c r="AB94" s="15"/>
    </row>
    <row r="95" spans="1:31" ht="12.75">
      <c r="A95" s="135"/>
      <c r="B95" s="136"/>
      <c r="C95" s="136"/>
      <c r="D95" s="137"/>
      <c r="E95" s="98"/>
      <c r="F95" s="99"/>
      <c r="G95" s="100"/>
      <c r="H95" s="101" t="s">
        <v>29</v>
      </c>
      <c r="I95" s="102"/>
      <c r="J95" s="100"/>
      <c r="K95" s="101" t="s">
        <v>29</v>
      </c>
      <c r="L95" s="102"/>
      <c r="M95" s="103"/>
      <c r="N95" s="134"/>
      <c r="O95" s="134"/>
      <c r="P95" s="134"/>
      <c r="Q95" s="134"/>
      <c r="R95" s="104"/>
      <c r="S95" s="133"/>
      <c r="T95" s="134"/>
      <c r="U95" s="134"/>
      <c r="V95" s="134"/>
      <c r="W95" s="105" t="str">
        <f>IF(A95="","00000000000000000",A95)&amp;IF(E95="","000000000",E95)</f>
        <v>00000000000000000000000000</v>
      </c>
      <c r="X95" s="106"/>
      <c r="Y95" s="106"/>
      <c r="Z95" s="106"/>
      <c r="AA95" s="47"/>
      <c r="AC95" s="34"/>
      <c r="AD95" s="34"/>
      <c r="AE95" s="33"/>
    </row>
    <row r="96" spans="1:31" ht="12.75" hidden="1">
      <c r="A96" s="148"/>
      <c r="B96" s="149"/>
      <c r="C96" s="149"/>
      <c r="D96" s="150"/>
      <c r="E96" s="76"/>
      <c r="F96" s="77"/>
      <c r="G96" s="78"/>
      <c r="H96" s="55"/>
      <c r="I96" s="79"/>
      <c r="J96" s="78"/>
      <c r="K96" s="55"/>
      <c r="L96" s="79"/>
      <c r="M96" s="80"/>
      <c r="N96" s="139"/>
      <c r="O96" s="139"/>
      <c r="P96" s="139"/>
      <c r="Q96" s="139"/>
      <c r="R96" s="81"/>
      <c r="S96" s="138"/>
      <c r="T96" s="139"/>
      <c r="U96" s="139"/>
      <c r="V96" s="139"/>
      <c r="W96" s="59"/>
      <c r="X96" s="46"/>
      <c r="Y96" s="46"/>
      <c r="Z96" s="46"/>
      <c r="AA96" s="47"/>
      <c r="AC96" s="34"/>
      <c r="AD96" s="34"/>
      <c r="AE96" s="33"/>
    </row>
    <row r="97" spans="1:28" ht="12.75">
      <c r="A97" s="145" t="s">
        <v>40</v>
      </c>
      <c r="B97" s="146"/>
      <c r="C97" s="146"/>
      <c r="D97" s="146"/>
      <c r="E97" s="146"/>
      <c r="F97" s="67"/>
      <c r="G97" s="147"/>
      <c r="H97" s="147"/>
      <c r="I97" s="147"/>
      <c r="J97" s="147"/>
      <c r="K97" s="147"/>
      <c r="L97" s="147"/>
      <c r="M97" s="67"/>
      <c r="N97" s="132"/>
      <c r="O97" s="132"/>
      <c r="P97" s="132"/>
      <c r="Q97" s="132"/>
      <c r="R97" s="54"/>
      <c r="S97" s="131"/>
      <c r="T97" s="132"/>
      <c r="U97" s="132"/>
      <c r="V97" s="132"/>
      <c r="W97" s="8"/>
      <c r="X97" s="8"/>
      <c r="Y97" s="8"/>
      <c r="Z97" s="8"/>
      <c r="AA97" s="8"/>
      <c r="AB97" s="15"/>
    </row>
    <row r="98" spans="1:31" ht="12.75">
      <c r="A98" s="135"/>
      <c r="B98" s="136"/>
      <c r="C98" s="136"/>
      <c r="D98" s="137"/>
      <c r="E98" s="98"/>
      <c r="F98" s="99"/>
      <c r="G98" s="100"/>
      <c r="H98" s="101" t="s">
        <v>29</v>
      </c>
      <c r="I98" s="102"/>
      <c r="J98" s="100"/>
      <c r="K98" s="101" t="s">
        <v>29</v>
      </c>
      <c r="L98" s="102"/>
      <c r="M98" s="103"/>
      <c r="N98" s="134"/>
      <c r="O98" s="134"/>
      <c r="P98" s="134"/>
      <c r="Q98" s="134"/>
      <c r="R98" s="104"/>
      <c r="S98" s="133"/>
      <c r="T98" s="134"/>
      <c r="U98" s="134"/>
      <c r="V98" s="134"/>
      <c r="W98" s="105" t="str">
        <f>IF(A98="","00000000000000000",A98)&amp;IF(E98="","000000000",E98)</f>
        <v>00000000000000000000000000</v>
      </c>
      <c r="X98" s="106"/>
      <c r="Y98" s="106"/>
      <c r="Z98" s="106"/>
      <c r="AA98" s="47"/>
      <c r="AC98" s="34"/>
      <c r="AD98" s="34"/>
      <c r="AE98" s="33"/>
    </row>
    <row r="99" spans="1:31" ht="12.75" hidden="1">
      <c r="A99" s="148"/>
      <c r="B99" s="149"/>
      <c r="C99" s="149"/>
      <c r="D99" s="150"/>
      <c r="E99" s="76"/>
      <c r="F99" s="77"/>
      <c r="G99" s="78"/>
      <c r="H99" s="55"/>
      <c r="I99" s="79"/>
      <c r="J99" s="78"/>
      <c r="K99" s="56"/>
      <c r="L99" s="79"/>
      <c r="M99" s="80"/>
      <c r="N99" s="139"/>
      <c r="O99" s="139"/>
      <c r="P99" s="139"/>
      <c r="Q99" s="139"/>
      <c r="R99" s="81"/>
      <c r="S99" s="138"/>
      <c r="T99" s="139"/>
      <c r="U99" s="139"/>
      <c r="V99" s="139"/>
      <c r="W99" s="59"/>
      <c r="X99" s="46"/>
      <c r="Y99" s="46"/>
      <c r="Z99" s="46"/>
      <c r="AA99" s="47"/>
      <c r="AC99" s="34"/>
      <c r="AD99" s="34"/>
      <c r="AE99" s="33"/>
    </row>
    <row r="100" spans="1:28" ht="12.75">
      <c r="A100" s="145" t="s">
        <v>42</v>
      </c>
      <c r="B100" s="146"/>
      <c r="C100" s="146"/>
      <c r="D100" s="146"/>
      <c r="E100" s="146"/>
      <c r="F100" s="67"/>
      <c r="G100" s="147"/>
      <c r="H100" s="147"/>
      <c r="I100" s="147"/>
      <c r="J100" s="147"/>
      <c r="K100" s="147"/>
      <c r="L100" s="147"/>
      <c r="M100" s="67"/>
      <c r="N100" s="132"/>
      <c r="O100" s="132"/>
      <c r="P100" s="132"/>
      <c r="Q100" s="132"/>
      <c r="R100" s="54"/>
      <c r="S100" s="131"/>
      <c r="T100" s="132"/>
      <c r="U100" s="132"/>
      <c r="V100" s="132"/>
      <c r="W100" s="8"/>
      <c r="X100" s="8"/>
      <c r="Y100" s="8"/>
      <c r="Z100" s="8"/>
      <c r="AA100" s="8"/>
      <c r="AB100" s="15"/>
    </row>
    <row r="101" spans="1:31" ht="12.75">
      <c r="A101" s="135"/>
      <c r="B101" s="136"/>
      <c r="C101" s="136"/>
      <c r="D101" s="137"/>
      <c r="E101" s="98"/>
      <c r="F101" s="99"/>
      <c r="G101" s="100"/>
      <c r="H101" s="101" t="s">
        <v>29</v>
      </c>
      <c r="I101" s="102"/>
      <c r="J101" s="100"/>
      <c r="K101" s="101" t="s">
        <v>29</v>
      </c>
      <c r="L101" s="102"/>
      <c r="M101" s="103"/>
      <c r="N101" s="134"/>
      <c r="O101" s="134"/>
      <c r="P101" s="134"/>
      <c r="Q101" s="134"/>
      <c r="R101" s="104"/>
      <c r="S101" s="133"/>
      <c r="T101" s="134"/>
      <c r="U101" s="134"/>
      <c r="V101" s="134"/>
      <c r="W101" s="105" t="str">
        <f>IF(A101="","00000000000000000",A101)&amp;IF(E101="","000000000",E101)</f>
        <v>00000000000000000000000000</v>
      </c>
      <c r="X101" s="106"/>
      <c r="Y101" s="106"/>
      <c r="Z101" s="106"/>
      <c r="AA101" s="47"/>
      <c r="AC101" s="34"/>
      <c r="AD101" s="34"/>
      <c r="AE101" s="33"/>
    </row>
    <row r="102" spans="1:31" ht="0.75" customHeight="1" thickBot="1">
      <c r="A102" s="140"/>
      <c r="B102" s="141"/>
      <c r="C102" s="141"/>
      <c r="D102" s="142"/>
      <c r="E102" s="82"/>
      <c r="F102" s="83"/>
      <c r="G102" s="84"/>
      <c r="H102" s="57"/>
      <c r="I102" s="85"/>
      <c r="J102" s="84"/>
      <c r="K102" s="57"/>
      <c r="L102" s="85"/>
      <c r="M102" s="86"/>
      <c r="N102" s="143"/>
      <c r="O102" s="143"/>
      <c r="P102" s="143"/>
      <c r="Q102" s="143"/>
      <c r="R102" s="87"/>
      <c r="S102" s="144"/>
      <c r="T102" s="144"/>
      <c r="U102" s="144"/>
      <c r="V102" s="144"/>
      <c r="W102" s="46"/>
      <c r="X102" s="46"/>
      <c r="Y102" s="46"/>
      <c r="Z102" s="46"/>
      <c r="AA102" s="47"/>
      <c r="AC102" s="34"/>
      <c r="AD102" s="34"/>
      <c r="AE102" s="33"/>
    </row>
    <row r="103" spans="1:23" ht="12.75">
      <c r="A103" s="159"/>
      <c r="B103" s="159"/>
      <c r="C103" s="159"/>
      <c r="D103" s="159"/>
      <c r="S103" s="47"/>
      <c r="T103" s="47"/>
      <c r="U103" s="47"/>
      <c r="V103" s="47"/>
      <c r="W103" s="47"/>
    </row>
  </sheetData>
  <sheetProtection/>
  <mergeCells count="287">
    <mergeCell ref="J33:L33"/>
    <mergeCell ref="A79:E79"/>
    <mergeCell ref="J32:L32"/>
    <mergeCell ref="A34:D34"/>
    <mergeCell ref="G34:I34"/>
    <mergeCell ref="J34:L34"/>
    <mergeCell ref="A35:D35"/>
    <mergeCell ref="G35:I35"/>
    <mergeCell ref="S96:V96"/>
    <mergeCell ref="S97:V97"/>
    <mergeCell ref="N95:Q95"/>
    <mergeCell ref="S94:V94"/>
    <mergeCell ref="N94:Q94"/>
    <mergeCell ref="A94:E94"/>
    <mergeCell ref="G94:I94"/>
    <mergeCell ref="J94:L94"/>
    <mergeCell ref="S95:V95"/>
    <mergeCell ref="A95:D95"/>
    <mergeCell ref="G26:I26"/>
    <mergeCell ref="J26:L26"/>
    <mergeCell ref="A74:D74"/>
    <mergeCell ref="A31:D31"/>
    <mergeCell ref="G31:I31"/>
    <mergeCell ref="J31:L31"/>
    <mergeCell ref="A32:D32"/>
    <mergeCell ref="G32:I32"/>
    <mergeCell ref="A33:D33"/>
    <mergeCell ref="G33:I33"/>
    <mergeCell ref="J15:L15"/>
    <mergeCell ref="G15:I15"/>
    <mergeCell ref="T13:V13"/>
    <mergeCell ref="Q14:Q15"/>
    <mergeCell ref="U14:V14"/>
    <mergeCell ref="R14:S14"/>
    <mergeCell ref="T14:T15"/>
    <mergeCell ref="T1:U1"/>
    <mergeCell ref="G5:V5"/>
    <mergeCell ref="G7:V7"/>
    <mergeCell ref="F91:F92"/>
    <mergeCell ref="A3:V3"/>
    <mergeCell ref="A89:V89"/>
    <mergeCell ref="A10:V10"/>
    <mergeCell ref="G16:I16"/>
    <mergeCell ref="S92:V92"/>
    <mergeCell ref="A5:F5"/>
    <mergeCell ref="S93:V93"/>
    <mergeCell ref="G87:I87"/>
    <mergeCell ref="G92:I92"/>
    <mergeCell ref="R91:V91"/>
    <mergeCell ref="N93:Q93"/>
    <mergeCell ref="J87:L87"/>
    <mergeCell ref="J92:L92"/>
    <mergeCell ref="N92:Q92"/>
    <mergeCell ref="D6:R6"/>
    <mergeCell ref="Q13:S13"/>
    <mergeCell ref="G17:I17"/>
    <mergeCell ref="J17:L17"/>
    <mergeCell ref="A7:F7"/>
    <mergeCell ref="A16:E16"/>
    <mergeCell ref="G8:V8"/>
    <mergeCell ref="M14:N14"/>
    <mergeCell ref="O14:P14"/>
    <mergeCell ref="G14:L14"/>
    <mergeCell ref="G93:I93"/>
    <mergeCell ref="A76:D76"/>
    <mergeCell ref="G76:I76"/>
    <mergeCell ref="A87:E87"/>
    <mergeCell ref="A85:D85"/>
    <mergeCell ref="G91:L91"/>
    <mergeCell ref="J85:L85"/>
    <mergeCell ref="A78:D78"/>
    <mergeCell ref="G78:I78"/>
    <mergeCell ref="G79:I79"/>
    <mergeCell ref="M91:Q91"/>
    <mergeCell ref="A12:E15"/>
    <mergeCell ref="F14:F15"/>
    <mergeCell ref="F12:V12"/>
    <mergeCell ref="J21:L21"/>
    <mergeCell ref="A20:D20"/>
    <mergeCell ref="A25:D25"/>
    <mergeCell ref="G25:I25"/>
    <mergeCell ref="A91:E92"/>
    <mergeCell ref="M13:P13"/>
    <mergeCell ref="A103:D103"/>
    <mergeCell ref="F13:L13"/>
    <mergeCell ref="J93:L93"/>
    <mergeCell ref="G85:I85"/>
    <mergeCell ref="J16:L16"/>
    <mergeCell ref="A17:E17"/>
    <mergeCell ref="A21:D21"/>
    <mergeCell ref="G21:I21"/>
    <mergeCell ref="J76:L76"/>
    <mergeCell ref="A93:E93"/>
    <mergeCell ref="J25:L25"/>
    <mergeCell ref="A26:E26"/>
    <mergeCell ref="A77:D77"/>
    <mergeCell ref="G77:I77"/>
    <mergeCell ref="J77:L77"/>
    <mergeCell ref="G29:I29"/>
    <mergeCell ref="J29:L29"/>
    <mergeCell ref="A30:D30"/>
    <mergeCell ref="G30:I30"/>
    <mergeCell ref="J30:L30"/>
    <mergeCell ref="N101:Q101"/>
    <mergeCell ref="A99:D99"/>
    <mergeCell ref="A97:E97"/>
    <mergeCell ref="G97:I97"/>
    <mergeCell ref="J97:L97"/>
    <mergeCell ref="A96:D96"/>
    <mergeCell ref="N96:Q96"/>
    <mergeCell ref="N97:Q97"/>
    <mergeCell ref="N98:Q98"/>
    <mergeCell ref="A98:D98"/>
    <mergeCell ref="S98:V98"/>
    <mergeCell ref="S99:V99"/>
    <mergeCell ref="N99:Q99"/>
    <mergeCell ref="A102:D102"/>
    <mergeCell ref="N102:Q102"/>
    <mergeCell ref="S102:V102"/>
    <mergeCell ref="A100:E100"/>
    <mergeCell ref="G100:I100"/>
    <mergeCell ref="J100:L100"/>
    <mergeCell ref="N100:Q100"/>
    <mergeCell ref="S100:V100"/>
    <mergeCell ref="S101:V101"/>
    <mergeCell ref="A101:D101"/>
    <mergeCell ref="A80:D80"/>
    <mergeCell ref="G80:I80"/>
    <mergeCell ref="J80:L80"/>
    <mergeCell ref="A81:D81"/>
    <mergeCell ref="G81:I81"/>
    <mergeCell ref="J81:L81"/>
    <mergeCell ref="A82:D82"/>
    <mergeCell ref="A29:D29"/>
    <mergeCell ref="G82:I82"/>
    <mergeCell ref="J82:L82"/>
    <mergeCell ref="A83:D83"/>
    <mergeCell ref="G83:I83"/>
    <mergeCell ref="J83:L83"/>
    <mergeCell ref="A75:E75"/>
    <mergeCell ref="G75:I75"/>
    <mergeCell ref="J75:L75"/>
    <mergeCell ref="G74:I74"/>
    <mergeCell ref="A27:D27"/>
    <mergeCell ref="G27:I27"/>
    <mergeCell ref="J27:L27"/>
    <mergeCell ref="A28:D28"/>
    <mergeCell ref="G28:I28"/>
    <mergeCell ref="J28:L28"/>
    <mergeCell ref="J35:L35"/>
    <mergeCell ref="A36:D36"/>
    <mergeCell ref="G36:I36"/>
    <mergeCell ref="J36:L36"/>
    <mergeCell ref="A84:D84"/>
    <mergeCell ref="G84:I84"/>
    <mergeCell ref="J84:L84"/>
    <mergeCell ref="J74:L74"/>
    <mergeCell ref="J78:L78"/>
    <mergeCell ref="J79:L79"/>
    <mergeCell ref="A37:D37"/>
    <mergeCell ref="G37:I37"/>
    <mergeCell ref="J37:L37"/>
    <mergeCell ref="A38:D38"/>
    <mergeCell ref="G38:I38"/>
    <mergeCell ref="J38:L38"/>
    <mergeCell ref="A39:D39"/>
    <mergeCell ref="G39:I39"/>
    <mergeCell ref="J39:L39"/>
    <mergeCell ref="A40:D40"/>
    <mergeCell ref="G40:I40"/>
    <mergeCell ref="J40:L40"/>
    <mergeCell ref="A41:D41"/>
    <mergeCell ref="G41:I41"/>
    <mergeCell ref="J41:L41"/>
    <mergeCell ref="A42:D42"/>
    <mergeCell ref="G42:I42"/>
    <mergeCell ref="J42:L42"/>
    <mergeCell ref="A43:D43"/>
    <mergeCell ref="G43:I43"/>
    <mergeCell ref="J43:L43"/>
    <mergeCell ref="A44:D44"/>
    <mergeCell ref="G44:I44"/>
    <mergeCell ref="J44:L44"/>
    <mergeCell ref="A45:D45"/>
    <mergeCell ref="G45:I45"/>
    <mergeCell ref="J45:L45"/>
    <mergeCell ref="A46:D46"/>
    <mergeCell ref="G46:I46"/>
    <mergeCell ref="J46:L46"/>
    <mergeCell ref="A47:D47"/>
    <mergeCell ref="G47:I47"/>
    <mergeCell ref="J47:L47"/>
    <mergeCell ref="A48:D48"/>
    <mergeCell ref="G48:I48"/>
    <mergeCell ref="J48:L48"/>
    <mergeCell ref="A49:D49"/>
    <mergeCell ref="G49:I49"/>
    <mergeCell ref="J49:L49"/>
    <mergeCell ref="A50:D50"/>
    <mergeCell ref="G50:I50"/>
    <mergeCell ref="J50:L50"/>
    <mergeCell ref="A51:D51"/>
    <mergeCell ref="G51:I51"/>
    <mergeCell ref="J51:L51"/>
    <mergeCell ref="A52:D52"/>
    <mergeCell ref="G52:I52"/>
    <mergeCell ref="J52:L52"/>
    <mergeCell ref="A53:D53"/>
    <mergeCell ref="G53:I53"/>
    <mergeCell ref="J53:L53"/>
    <mergeCell ref="A54:D54"/>
    <mergeCell ref="G54:I54"/>
    <mergeCell ref="J54:L54"/>
    <mergeCell ref="A55:D55"/>
    <mergeCell ref="G55:I55"/>
    <mergeCell ref="J55:L55"/>
    <mergeCell ref="A56:D56"/>
    <mergeCell ref="G56:I56"/>
    <mergeCell ref="J56:L56"/>
    <mergeCell ref="A57:D57"/>
    <mergeCell ref="G57:I57"/>
    <mergeCell ref="J57:L57"/>
    <mergeCell ref="A58:D58"/>
    <mergeCell ref="G58:I58"/>
    <mergeCell ref="J58:L58"/>
    <mergeCell ref="A59:D59"/>
    <mergeCell ref="G59:I59"/>
    <mergeCell ref="J59:L59"/>
    <mergeCell ref="A60:D60"/>
    <mergeCell ref="G60:I60"/>
    <mergeCell ref="J60:L60"/>
    <mergeCell ref="A61:D61"/>
    <mergeCell ref="G61:I61"/>
    <mergeCell ref="J61:L61"/>
    <mergeCell ref="A62:D62"/>
    <mergeCell ref="G62:I62"/>
    <mergeCell ref="J62:L62"/>
    <mergeCell ref="A63:D63"/>
    <mergeCell ref="G63:I63"/>
    <mergeCell ref="J63:L63"/>
    <mergeCell ref="A64:D64"/>
    <mergeCell ref="G64:I64"/>
    <mergeCell ref="J64:L64"/>
    <mergeCell ref="A65:D65"/>
    <mergeCell ref="G65:I65"/>
    <mergeCell ref="J65:L65"/>
    <mergeCell ref="A66:D66"/>
    <mergeCell ref="G66:I66"/>
    <mergeCell ref="J66:L66"/>
    <mergeCell ref="A67:D67"/>
    <mergeCell ref="G67:I67"/>
    <mergeCell ref="J67:L67"/>
    <mergeCell ref="A68:D68"/>
    <mergeCell ref="G68:I68"/>
    <mergeCell ref="J68:L68"/>
    <mergeCell ref="J71:L71"/>
    <mergeCell ref="A72:D72"/>
    <mergeCell ref="G72:I72"/>
    <mergeCell ref="J72:L72"/>
    <mergeCell ref="A69:D69"/>
    <mergeCell ref="G69:I69"/>
    <mergeCell ref="J69:L69"/>
    <mergeCell ref="A70:D70"/>
    <mergeCell ref="G70:I70"/>
    <mergeCell ref="J70:L70"/>
    <mergeCell ref="A18:D18"/>
    <mergeCell ref="G18:I18"/>
    <mergeCell ref="J18:L18"/>
    <mergeCell ref="A19:D19"/>
    <mergeCell ref="G19:I19"/>
    <mergeCell ref="J19:L19"/>
    <mergeCell ref="J20:L20"/>
    <mergeCell ref="A22:D22"/>
    <mergeCell ref="G22:I22"/>
    <mergeCell ref="J22:L22"/>
    <mergeCell ref="A73:D73"/>
    <mergeCell ref="G73:I73"/>
    <mergeCell ref="J73:L73"/>
    <mergeCell ref="G20:I20"/>
    <mergeCell ref="A71:D71"/>
    <mergeCell ref="G71:I71"/>
    <mergeCell ref="A23:D23"/>
    <mergeCell ref="G23:I23"/>
    <mergeCell ref="J23:L23"/>
    <mergeCell ref="A24:D24"/>
    <mergeCell ref="G24:I24"/>
    <mergeCell ref="J24:L24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5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Нина Карловна</cp:lastModifiedBy>
  <dcterms:created xsi:type="dcterms:W3CDTF">2012-11-19T11:48:50Z</dcterms:created>
  <dcterms:modified xsi:type="dcterms:W3CDTF">2018-06-20T07:08:06Z</dcterms:modified>
  <cp:category/>
  <cp:version/>
  <cp:contentType/>
  <cp:contentStatus/>
</cp:coreProperties>
</file>